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NS" sheetId="1" r:id="rId1"/>
    <sheet name="UNICE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<sst xmlns="http://schemas.openxmlformats.org/spreadsheetml/2006/main" count="233" uniqueCount="142">
  <si>
    <t>CASA DE ASIGURARI DE SANATATE</t>
  </si>
  <si>
    <t xml:space="preserve">PLATI EFECTUATE - FARMACII </t>
  </si>
  <si>
    <t>CONTRACT 5. -MEDICAMENTE  CU SI FARA CONTRIBUTIE PERSONALA IN TRATAMENTUL AMBULATORIU</t>
  </si>
  <si>
    <t xml:space="preserve">data PLATA </t>
  </si>
  <si>
    <t>09.11.2022</t>
  </si>
  <si>
    <t>15.11.2022</t>
  </si>
  <si>
    <t>21.11.2022</t>
  </si>
  <si>
    <t>25.11.2022</t>
  </si>
  <si>
    <t>28.11.2022</t>
  </si>
  <si>
    <t>Nr.crt.</t>
  </si>
  <si>
    <t>Nr Contract</t>
  </si>
  <si>
    <t xml:space="preserve">Denumire societate </t>
  </si>
  <si>
    <t xml:space="preserve">MEDICAM </t>
  </si>
  <si>
    <t>MEDICAM</t>
  </si>
  <si>
    <t xml:space="preserve">UNICE AUGUST  2022 UKR                                 </t>
  </si>
  <si>
    <t>UNICE                               IULIE 2022</t>
  </si>
  <si>
    <t xml:space="preserve">UNICE CV PART.AUG 2022+50%CV                                </t>
  </si>
  <si>
    <t xml:space="preserve">UNICE SEPT.  2022 UKR                                 </t>
  </si>
  <si>
    <t xml:space="preserve">UNICE patial IULIE 2022                                 </t>
  </si>
  <si>
    <t>ALEXANDRADRAGOS FARM SRL</t>
  </si>
  <si>
    <t>APOTEKE FARM SRL</t>
  </si>
  <si>
    <t>X</t>
  </si>
  <si>
    <t>COMART FLORES</t>
  </si>
  <si>
    <t>CORALIS FARM SRL</t>
  </si>
  <si>
    <t>DIANTHUS PHARMA PLUS SRL</t>
  </si>
  <si>
    <t>DR.MAX (fost SENSIBLU SRL)</t>
  </si>
  <si>
    <t>FARM MED SRL</t>
  </si>
  <si>
    <t>FARMACEUTICA REMEDIA SA</t>
  </si>
  <si>
    <t>FARMACIA AGORA SRL</t>
  </si>
  <si>
    <t>FARMACIA DALIMAR SRL</t>
  </si>
  <si>
    <t>FARMACIA VIORICA SRL</t>
  </si>
  <si>
    <t>FARMACOM IMPEX SRL</t>
  </si>
  <si>
    <t>FARMGENTIANA PH SRL</t>
  </si>
  <si>
    <t>HIBISCUS FARM SRL</t>
  </si>
  <si>
    <t>HYGEEA FARMIMPEX SRL</t>
  </si>
  <si>
    <t>HYPOCRAT  SRL</t>
  </si>
  <si>
    <t>INFINITTI FARMACOM SRL</t>
  </si>
  <si>
    <t>IRIS MIR SRL</t>
  </si>
  <si>
    <t>IULIA FARMACIA SRL</t>
  </si>
  <si>
    <t>LARIX SRL</t>
  </si>
  <si>
    <t>MED-SERV UNITED SRL</t>
  </si>
  <si>
    <t>MEDIMFARM TOPFARM SA</t>
  </si>
  <si>
    <t>NESUCOM SRL</t>
  </si>
  <si>
    <t>OPTIFARM</t>
  </si>
  <si>
    <t>PERFECTA FARM SRL</t>
  </si>
  <si>
    <t>RIBES FARMA SRL</t>
  </si>
  <si>
    <t>ROM DIGI FARM SRL</t>
  </si>
  <si>
    <t>SIEPCOFAR</t>
  </si>
  <si>
    <t>SAMARFARM SRL</t>
  </si>
  <si>
    <t>SANA COM VJ SRL</t>
  </si>
  <si>
    <t>SC ANA FARM SRL DEVA</t>
  </si>
  <si>
    <t>SC DACIAPHARM SRL DEVA</t>
  </si>
  <si>
    <t>SC FARMACIA ALFA COM SRL HUNEDOARA</t>
  </si>
  <si>
    <t>SC FARMACIA CENTRUM SRL PETROSANI</t>
  </si>
  <si>
    <t>SC FARMACIA NORA SRL HATEG</t>
  </si>
  <si>
    <t>SC FARMACIA REVITALIA SRL DEVA</t>
  </si>
  <si>
    <t>SC GENTIANA FARM SRL PETRILA</t>
  </si>
  <si>
    <t>SC LARIS FARM SRL</t>
  </si>
  <si>
    <t>SC LOTUS PLUS  SRL</t>
  </si>
  <si>
    <t>SC NARDUS FARM SRL HATEG</t>
  </si>
  <si>
    <t>SC PETFARMASAN SRL PETROSANI</t>
  </si>
  <si>
    <t>SC PRODFARM SRL URICANI</t>
  </si>
  <si>
    <t>SC REMEDICA COM SRL HUNEDOARA</t>
  </si>
  <si>
    <t>SC SANOFARM LG SRL DEVA</t>
  </si>
  <si>
    <t>SC SPINEX MEDPHARM SRL</t>
  </si>
  <si>
    <t>SC TACOMI IMPEX SRL DEVA</t>
  </si>
  <si>
    <t>SC TAMIC FARM SRL DEVA</t>
  </si>
  <si>
    <t>SC TEA FARMEX SRL HUNEDOARA</t>
  </si>
  <si>
    <t>SC VALFARM SRL HATEG</t>
  </si>
  <si>
    <t>SC VIOFARM SRL SIMERIA</t>
  </si>
  <si>
    <t>TERRA FARM SRL</t>
  </si>
  <si>
    <t xml:space="preserve">VILEUS MED COM SRL </t>
  </si>
  <si>
    <t>TOTAL</t>
  </si>
  <si>
    <t>cesiuni</t>
  </si>
  <si>
    <t xml:space="preserve"> pentru ALLIANCE HEALTHCARE ROMANIA SRL(TAMIC)</t>
  </si>
  <si>
    <t xml:space="preserve"> pentru SC PFIZER ROMANIA SRL (SIEPCOFAR)</t>
  </si>
  <si>
    <t>TOTAL CESIUNI</t>
  </si>
  <si>
    <t xml:space="preserve">ORDONANTARI </t>
  </si>
  <si>
    <t xml:space="preserve">CONTRACT PNS -MEDICAMENTE /MATERIALE SANITARE </t>
  </si>
  <si>
    <t xml:space="preserve">data ORDONANTARE </t>
  </si>
  <si>
    <t>22.11.2022</t>
  </si>
  <si>
    <t>TESTE</t>
  </si>
  <si>
    <t>MATERIALE SANIT -TESTE AUGUST   2022</t>
  </si>
  <si>
    <t>PNS                             AUGUST  2022</t>
  </si>
  <si>
    <t>PNS110</t>
  </si>
  <si>
    <t>PNS101</t>
  </si>
  <si>
    <t>PNS39</t>
  </si>
  <si>
    <t>PNS112</t>
  </si>
  <si>
    <t>PNS91</t>
  </si>
  <si>
    <t>PNS37</t>
  </si>
  <si>
    <t>DR.MAX SRL(FOST SENSIBLU SRL)</t>
  </si>
  <si>
    <t>PNS57</t>
  </si>
  <si>
    <t>PNS16</t>
  </si>
  <si>
    <t>PNS60</t>
  </si>
  <si>
    <t>PNS40</t>
  </si>
  <si>
    <t>PNS65</t>
  </si>
  <si>
    <t>PNS44</t>
  </si>
  <si>
    <t>PNS25</t>
  </si>
  <si>
    <t>PNS22</t>
  </si>
  <si>
    <t>PNS71</t>
  </si>
  <si>
    <t>PNS46</t>
  </si>
  <si>
    <t>PNS73</t>
  </si>
  <si>
    <t>PNS100</t>
  </si>
  <si>
    <t>PNS29</t>
  </si>
  <si>
    <t>PNS83</t>
  </si>
  <si>
    <t>PNS34</t>
  </si>
  <si>
    <t>PNS107</t>
  </si>
  <si>
    <t>PNS95</t>
  </si>
  <si>
    <t>PNS111</t>
  </si>
  <si>
    <t>PNS96</t>
  </si>
  <si>
    <t>PNS109</t>
  </si>
  <si>
    <t>PNS78</t>
  </si>
  <si>
    <t>PNS26</t>
  </si>
  <si>
    <t>PNS15</t>
  </si>
  <si>
    <t>PNS54</t>
  </si>
  <si>
    <t>PNS36</t>
  </si>
  <si>
    <t>PNS35</t>
  </si>
  <si>
    <t>PNS21</t>
  </si>
  <si>
    <t>PNS61</t>
  </si>
  <si>
    <t>PNS82</t>
  </si>
  <si>
    <t>PNS64</t>
  </si>
  <si>
    <t>PNS45</t>
  </si>
  <si>
    <t>PNS38</t>
  </si>
  <si>
    <t>PNS79</t>
  </si>
  <si>
    <t>PNS75</t>
  </si>
  <si>
    <t>PNS51</t>
  </si>
  <si>
    <t>PNS53</t>
  </si>
  <si>
    <t>SC PROD FARM SRL URICANI</t>
  </si>
  <si>
    <t>PNS20</t>
  </si>
  <si>
    <t>PNS28</t>
  </si>
  <si>
    <t>PNS113</t>
  </si>
  <si>
    <t>PNS6</t>
  </si>
  <si>
    <t>PNS87</t>
  </si>
  <si>
    <t>PNS88</t>
  </si>
  <si>
    <t>PNS7</t>
  </si>
  <si>
    <t>PNS30</t>
  </si>
  <si>
    <t>PNS105</t>
  </si>
  <si>
    <t>PNS81</t>
  </si>
  <si>
    <t>CESIUNE</t>
  </si>
  <si>
    <t xml:space="preserve"> SIEPCOFAR pentru SC PFIZER ROMANIA SRL</t>
  </si>
  <si>
    <t>ALLIANCE HEALTHCARE ROMANIA SRL</t>
  </si>
  <si>
    <t>ORDONANTARI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</si>
</sst>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;[Red]0.00"/>
    <numFmt numFmtId="174" formatCode="0.000_);[Red]\(0.000\)"/>
    <numFmt numFmtId="175" formatCode="#,##0.00;[Red]#,##0.00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22"/>
      <name val="Arial"/>
      <family val="0"/>
    </font>
    <font>
      <sz val="10"/>
      <color indexed="9"/>
      <name val="Arial"/>
      <family val="0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12"/>
      <name val="Arial"/>
      <family val="2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1" fillId="0" borderId="0" xfId="0" applyFont="1" applyAlignment="1">
      <alignment/>
    </xf>
    <xf numFmtId="0" fontId="2" fillId="0" borderId="0" xfId="0" applyNumberFormat="1" applyFont="1" applyBorder="1" applyAlignment="1">
      <alignment horizontal="left" indent="1"/>
    </xf>
    <xf numFmtId="0" fontId="0" fillId="0" borderId="0" xfId="0" applyNumberFormat="1" applyBorder="1" applyAlignment="1">
      <alignment horizontal="left" indent="1"/>
    </xf>
    <xf numFmtId="0" fontId="0" fillId="0" borderId="0" xfId="0" applyNumberFormat="1" applyBorder="1" applyAlignment="1">
      <alignment/>
    </xf>
    <xf numFmtId="0" fontId="3" fillId="0" borderId="0" xfId="0" applyNumberFormat="1" applyFont="1" applyBorder="1" applyAlignment="1">
      <alignment horizontal="left" inden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NumberFormat="1" applyFont="1" applyFill="1" applyBorder="1" applyAlignment="1">
      <alignment horizontal="left" indent="1"/>
    </xf>
    <xf numFmtId="0" fontId="0" fillId="33" borderId="0" xfId="0" applyNumberFormat="1" applyFont="1" applyFill="1" applyBorder="1" applyAlignment="1">
      <alignment horizontal="left" indent="1"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4" fontId="5" fillId="0" borderId="14" xfId="0" applyNumberFormat="1" applyFont="1" applyBorder="1" applyAlignment="1">
      <alignment horizontal="right"/>
    </xf>
    <xf numFmtId="4" fontId="5" fillId="33" borderId="15" xfId="0" applyNumberFormat="1" applyFont="1" applyFill="1" applyBorder="1" applyAlignment="1">
      <alignment horizontal="right"/>
    </xf>
    <xf numFmtId="0" fontId="5" fillId="0" borderId="16" xfId="0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0" fontId="1" fillId="33" borderId="0" xfId="0" applyNumberFormat="1" applyFont="1" applyFill="1" applyBorder="1" applyAlignment="1">
      <alignment horizontal="left" indent="1"/>
    </xf>
    <xf numFmtId="0" fontId="6" fillId="34" borderId="17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center" vertical="top" wrapText="1"/>
    </xf>
    <xf numFmtId="0" fontId="6" fillId="34" borderId="19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6" fillId="33" borderId="0" xfId="0" applyNumberFormat="1" applyFont="1" applyFill="1" applyBorder="1" applyAlignment="1">
      <alignment horizontal="left" vertical="top" wrapText="1" indent="1"/>
    </xf>
    <xf numFmtId="0" fontId="6" fillId="35" borderId="20" xfId="0" applyFont="1" applyFill="1" applyBorder="1" applyAlignment="1">
      <alignment horizontal="center" vertical="top" wrapText="1"/>
    </xf>
    <xf numFmtId="0" fontId="6" fillId="34" borderId="20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/>
    </xf>
    <xf numFmtId="0" fontId="7" fillId="0" borderId="21" xfId="0" applyFont="1" applyFill="1" applyBorder="1" applyAlignment="1">
      <alignment/>
    </xf>
    <xf numFmtId="4" fontId="7" fillId="33" borderId="20" xfId="0" applyNumberFormat="1" applyFont="1" applyFill="1" applyBorder="1" applyAlignment="1">
      <alignment horizontal="right" vertical="center" wrapText="1"/>
    </xf>
    <xf numFmtId="4" fontId="7" fillId="0" borderId="20" xfId="0" applyNumberFormat="1" applyFont="1" applyFill="1" applyBorder="1" applyAlignment="1">
      <alignment vertical="center" wrapText="1"/>
    </xf>
    <xf numFmtId="0" fontId="7" fillId="0" borderId="20" xfId="0" applyFont="1" applyBorder="1" applyAlignment="1">
      <alignment horizontal="right" vertical="center" wrapText="1"/>
    </xf>
    <xf numFmtId="0" fontId="8" fillId="33" borderId="0" xfId="0" applyNumberFormat="1" applyFont="1" applyFill="1" applyBorder="1" applyAlignment="1">
      <alignment horizontal="left" vertical="center" wrapText="1" indent="1"/>
    </xf>
    <xf numFmtId="0" fontId="1" fillId="33" borderId="0" xfId="0" applyNumberFormat="1" applyFont="1" applyFill="1" applyBorder="1" applyAlignment="1">
      <alignment horizontal="left" vertical="center" wrapText="1" indent="1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8" fillId="0" borderId="0" xfId="0" applyNumberFormat="1" applyFont="1" applyBorder="1" applyAlignment="1">
      <alignment horizontal="left" vertical="center" wrapText="1" indent="1"/>
    </xf>
    <xf numFmtId="0" fontId="1" fillId="0" borderId="0" xfId="0" applyNumberFormat="1" applyFont="1" applyFill="1" applyBorder="1" applyAlignment="1">
      <alignment horizontal="left" vertical="center" wrapText="1" indent="1"/>
    </xf>
    <xf numFmtId="4" fontId="7" fillId="0" borderId="20" xfId="0" applyNumberFormat="1" applyFont="1" applyBorder="1" applyAlignment="1">
      <alignment horizontal="right" vertical="center" wrapText="1"/>
    </xf>
    <xf numFmtId="0" fontId="0" fillId="0" borderId="0" xfId="0" applyNumberFormat="1" applyAlignment="1">
      <alignment/>
    </xf>
    <xf numFmtId="4" fontId="7" fillId="35" borderId="20" xfId="0" applyNumberFormat="1" applyFont="1" applyFill="1" applyBorder="1" applyAlignment="1">
      <alignment vertical="center" wrapText="1"/>
    </xf>
    <xf numFmtId="0" fontId="7" fillId="36" borderId="21" xfId="0" applyFont="1" applyFill="1" applyBorder="1" applyAlignment="1">
      <alignment/>
    </xf>
    <xf numFmtId="4" fontId="7" fillId="35" borderId="20" xfId="0" applyNumberFormat="1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Border="1" applyAlignment="1">
      <alignment horizontal="right" vertical="center" wrapText="1"/>
    </xf>
    <xf numFmtId="4" fontId="7" fillId="0" borderId="25" xfId="0" applyNumberFormat="1" applyFont="1" applyFill="1" applyBorder="1" applyAlignment="1">
      <alignment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Border="1" applyAlignment="1">
      <alignment horizontal="right" vertical="center" wrapText="1"/>
    </xf>
    <xf numFmtId="172" fontId="6" fillId="0" borderId="23" xfId="0" applyNumberFormat="1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173" fontId="6" fillId="0" borderId="23" xfId="0" applyNumberFormat="1" applyFont="1" applyBorder="1" applyAlignment="1">
      <alignment horizontal="center"/>
    </xf>
    <xf numFmtId="0" fontId="8" fillId="0" borderId="21" xfId="0" applyFont="1" applyBorder="1" applyAlignment="1">
      <alignment horizontal="left" vertical="center"/>
    </xf>
    <xf numFmtId="4" fontId="7" fillId="0" borderId="0" xfId="0" applyNumberFormat="1" applyFont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1" fillId="33" borderId="1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4" fontId="6" fillId="0" borderId="23" xfId="0" applyNumberFormat="1" applyFont="1" applyBorder="1" applyAlignment="1">
      <alignment horizontal="center"/>
    </xf>
    <xf numFmtId="0" fontId="8" fillId="0" borderId="21" xfId="0" applyFont="1" applyFill="1" applyBorder="1" applyAlignment="1">
      <alignment horizontal="left" vertical="center" wrapText="1"/>
    </xf>
    <xf numFmtId="4" fontId="1" fillId="0" borderId="24" xfId="0" applyNumberFormat="1" applyFont="1" applyFill="1" applyBorder="1" applyAlignment="1">
      <alignment vertical="center" wrapText="1"/>
    </xf>
    <xf numFmtId="0" fontId="1" fillId="0" borderId="20" xfId="0" applyFont="1" applyBorder="1" applyAlignment="1">
      <alignment/>
    </xf>
    <xf numFmtId="0" fontId="9" fillId="0" borderId="21" xfId="0" applyFont="1" applyBorder="1" applyAlignment="1">
      <alignment horizontal="center"/>
    </xf>
    <xf numFmtId="4" fontId="10" fillId="0" borderId="20" xfId="0" applyNumberFormat="1" applyFont="1" applyFill="1" applyBorder="1" applyAlignment="1">
      <alignment vertical="center" wrapText="1"/>
    </xf>
    <xf numFmtId="4" fontId="5" fillId="33" borderId="24" xfId="0" applyNumberFormat="1" applyFont="1" applyFill="1" applyBorder="1" applyAlignment="1">
      <alignment/>
    </xf>
    <xf numFmtId="4" fontId="10" fillId="0" borderId="20" xfId="0" applyNumberFormat="1" applyFont="1" applyBorder="1" applyAlignment="1">
      <alignment horizontal="right" vertical="center" wrapText="1"/>
    </xf>
    <xf numFmtId="4" fontId="10" fillId="0" borderId="2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/>
    </xf>
    <xf numFmtId="4" fontId="1" fillId="33" borderId="24" xfId="0" applyNumberFormat="1" applyFont="1" applyFill="1" applyBorder="1" applyAlignment="1">
      <alignment/>
    </xf>
    <xf numFmtId="4" fontId="7" fillId="0" borderId="20" xfId="0" applyNumberFormat="1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/>
    </xf>
    <xf numFmtId="4" fontId="0" fillId="0" borderId="20" xfId="0" applyNumberFormat="1" applyFont="1" applyBorder="1" applyAlignment="1">
      <alignment/>
    </xf>
    <xf numFmtId="175" fontId="1" fillId="33" borderId="24" xfId="0" applyNumberFormat="1" applyFont="1" applyFill="1" applyBorder="1" applyAlignment="1">
      <alignment/>
    </xf>
    <xf numFmtId="0" fontId="0" fillId="0" borderId="20" xfId="0" applyBorder="1" applyAlignment="1">
      <alignment/>
    </xf>
    <xf numFmtId="4" fontId="1" fillId="0" borderId="2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9" fillId="33" borderId="24" xfId="0" applyNumberFormat="1" applyFont="1" applyFill="1" applyBorder="1" applyAlignment="1">
      <alignment/>
    </xf>
    <xf numFmtId="4" fontId="5" fillId="0" borderId="20" xfId="0" applyNumberFormat="1" applyFont="1" applyBorder="1" applyAlignment="1">
      <alignment/>
    </xf>
    <xf numFmtId="0" fontId="0" fillId="33" borderId="24" xfId="0" applyFill="1" applyBorder="1" applyAlignment="1">
      <alignment/>
    </xf>
    <xf numFmtId="0" fontId="9" fillId="0" borderId="0" xfId="0" applyFont="1" applyAlignment="1">
      <alignment horizontal="left"/>
    </xf>
    <xf numFmtId="0" fontId="0" fillId="33" borderId="26" xfId="0" applyFill="1" applyBorder="1" applyAlignment="1">
      <alignment/>
    </xf>
    <xf numFmtId="0" fontId="0" fillId="0" borderId="27" xfId="0" applyBorder="1" applyAlignment="1">
      <alignment/>
    </xf>
    <xf numFmtId="0" fontId="0" fillId="33" borderId="0" xfId="0" applyFill="1" applyBorder="1" applyAlignment="1">
      <alignment/>
    </xf>
    <xf numFmtId="0" fontId="0" fillId="33" borderId="28" xfId="0" applyFill="1" applyBorder="1" applyAlignment="1">
      <alignment/>
    </xf>
    <xf numFmtId="0" fontId="6" fillId="34" borderId="28" xfId="0" applyFont="1" applyFill="1" applyBorder="1" applyAlignment="1">
      <alignment horizontal="center" vertical="top" wrapText="1"/>
    </xf>
    <xf numFmtId="0" fontId="6" fillId="34" borderId="26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/>
    </xf>
    <xf numFmtId="0" fontId="5" fillId="33" borderId="29" xfId="0" applyFont="1" applyFill="1" applyBorder="1" applyAlignment="1">
      <alignment horizontal="right"/>
    </xf>
    <xf numFmtId="4" fontId="5" fillId="33" borderId="12" xfId="0" applyNumberFormat="1" applyFont="1" applyFill="1" applyBorder="1" applyAlignment="1">
      <alignment horizontal="right"/>
    </xf>
    <xf numFmtId="0" fontId="6" fillId="34" borderId="30" xfId="0" applyFont="1" applyFill="1" applyBorder="1" applyAlignment="1">
      <alignment horizontal="center" vertical="top" wrapText="1"/>
    </xf>
    <xf numFmtId="0" fontId="6" fillId="34" borderId="29" xfId="0" applyFont="1" applyFill="1" applyBorder="1" applyAlignment="1">
      <alignment horizontal="center" vertical="top" wrapText="1"/>
    </xf>
    <xf numFmtId="0" fontId="6" fillId="34" borderId="31" xfId="0" applyFont="1" applyFill="1" applyBorder="1" applyAlignment="1">
      <alignment horizontal="center" vertical="top" wrapText="1"/>
    </xf>
    <xf numFmtId="0" fontId="6" fillId="34" borderId="32" xfId="0" applyFont="1" applyFill="1" applyBorder="1" applyAlignment="1">
      <alignment horizontal="center" vertical="top" wrapText="1"/>
    </xf>
    <xf numFmtId="0" fontId="6" fillId="34" borderId="33" xfId="0" applyFont="1" applyFill="1" applyBorder="1" applyAlignment="1">
      <alignment horizontal="center" vertical="top" wrapText="1"/>
    </xf>
    <xf numFmtId="0" fontId="6" fillId="34" borderId="34" xfId="0" applyFont="1" applyFill="1" applyBorder="1" applyAlignment="1">
      <alignment horizontal="center" vertical="top" wrapText="1"/>
    </xf>
    <xf numFmtId="0" fontId="6" fillId="34" borderId="17" xfId="0" applyFont="1" applyFill="1" applyBorder="1" applyAlignment="1">
      <alignment horizontal="center" vertical="top" wrapText="1"/>
    </xf>
    <xf numFmtId="0" fontId="6" fillId="34" borderId="28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8" fillId="0" borderId="20" xfId="0" applyFont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 wrapText="1"/>
    </xf>
    <xf numFmtId="0" fontId="6" fillId="0" borderId="3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75" fontId="5" fillId="0" borderId="20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4" fontId="9" fillId="0" borderId="20" xfId="0" applyNumberFormat="1" applyFont="1" applyBorder="1" applyAlignment="1">
      <alignment/>
    </xf>
    <xf numFmtId="0" fontId="1" fillId="0" borderId="20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1" fillId="0" borderId="20" xfId="0" applyFont="1" applyBorder="1" applyAlignment="1">
      <alignment/>
    </xf>
    <xf numFmtId="4" fontId="1" fillId="0" borderId="0" xfId="0" applyNumberFormat="1" applyFont="1" applyAlignment="1">
      <alignment/>
    </xf>
    <xf numFmtId="0" fontId="9" fillId="0" borderId="0" xfId="0" applyFont="1" applyAlignment="1">
      <alignment/>
    </xf>
    <xf numFmtId="175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25">
      <selection activeCell="C31" sqref="C31"/>
    </sheetView>
  </sheetViews>
  <sheetFormatPr defaultColWidth="9.140625" defaultRowHeight="12.75"/>
  <cols>
    <col min="3" max="3" width="44.8515625" style="0" customWidth="1"/>
    <col min="4" max="4" width="14.7109375" style="0" customWidth="1"/>
    <col min="5" max="5" width="14.8515625" style="0" customWidth="1"/>
  </cols>
  <sheetData>
    <row r="1" spans="1:2" ht="12.75">
      <c r="A1" s="1" t="s">
        <v>0</v>
      </c>
      <c r="B1" s="1"/>
    </row>
    <row r="2" spans="1:3" ht="12.75">
      <c r="A2" s="1"/>
      <c r="B2" s="1"/>
      <c r="C2" s="9" t="s">
        <v>1</v>
      </c>
    </row>
    <row r="3" spans="1:2" ht="12.75">
      <c r="A3" s="1"/>
      <c r="B3" s="1"/>
    </row>
    <row r="4" spans="1:3" ht="12.75">
      <c r="A4" s="1"/>
      <c r="B4" s="1"/>
      <c r="C4" s="14" t="s">
        <v>78</v>
      </c>
    </row>
    <row r="5" spans="1:2" ht="13.5" thickBot="1">
      <c r="A5" s="1"/>
      <c r="B5" s="1"/>
    </row>
    <row r="6" spans="1:5" ht="13.5" thickBot="1">
      <c r="A6" s="20"/>
      <c r="B6" s="20"/>
      <c r="C6" s="106" t="s">
        <v>79</v>
      </c>
      <c r="D6" s="107" t="s">
        <v>80</v>
      </c>
      <c r="E6" s="108" t="s">
        <v>80</v>
      </c>
    </row>
    <row r="7" spans="1:5" ht="22.5">
      <c r="A7" s="109" t="s">
        <v>9</v>
      </c>
      <c r="B7" s="110" t="s">
        <v>10</v>
      </c>
      <c r="C7" s="109" t="s">
        <v>11</v>
      </c>
      <c r="D7" s="111" t="s">
        <v>81</v>
      </c>
      <c r="E7" s="112" t="s">
        <v>12</v>
      </c>
    </row>
    <row r="8" spans="1:5" ht="34.5" thickBot="1">
      <c r="A8" s="113"/>
      <c r="B8" s="114"/>
      <c r="C8" s="113"/>
      <c r="D8" s="115" t="s">
        <v>82</v>
      </c>
      <c r="E8" s="116" t="s">
        <v>83</v>
      </c>
    </row>
    <row r="9" spans="1:5" ht="12.75">
      <c r="A9" s="41">
        <v>1</v>
      </c>
      <c r="B9" s="42" t="s">
        <v>84</v>
      </c>
      <c r="C9" s="117" t="s">
        <v>19</v>
      </c>
      <c r="D9" s="86">
        <v>120</v>
      </c>
      <c r="E9" s="86">
        <v>3004.22</v>
      </c>
    </row>
    <row r="10" spans="1:5" ht="12.75">
      <c r="A10" s="41">
        <v>2</v>
      </c>
      <c r="B10" s="42" t="s">
        <v>85</v>
      </c>
      <c r="C10" s="118" t="s">
        <v>20</v>
      </c>
      <c r="D10" s="86">
        <v>240</v>
      </c>
      <c r="E10" s="86">
        <v>3553.45</v>
      </c>
    </row>
    <row r="11" spans="1:5" ht="12.75">
      <c r="A11" s="41">
        <v>3</v>
      </c>
      <c r="B11" s="42" t="s">
        <v>86</v>
      </c>
      <c r="C11" s="118" t="s">
        <v>22</v>
      </c>
      <c r="D11" s="86">
        <v>1080</v>
      </c>
      <c r="E11" s="86">
        <v>66371.25</v>
      </c>
    </row>
    <row r="12" spans="1:5" ht="12.75">
      <c r="A12" s="41">
        <v>4</v>
      </c>
      <c r="B12" s="42" t="s">
        <v>87</v>
      </c>
      <c r="C12" s="118" t="s">
        <v>23</v>
      </c>
      <c r="D12" s="86">
        <v>1440</v>
      </c>
      <c r="E12" s="86">
        <v>42974.03</v>
      </c>
    </row>
    <row r="13" spans="1:5" ht="12.75">
      <c r="A13" s="41">
        <v>5</v>
      </c>
      <c r="B13" s="42" t="s">
        <v>88</v>
      </c>
      <c r="C13" s="118" t="s">
        <v>24</v>
      </c>
      <c r="D13" s="86">
        <v>12600</v>
      </c>
      <c r="E13" s="86">
        <v>572038.5</v>
      </c>
    </row>
    <row r="14" spans="1:5" ht="12.75">
      <c r="A14" s="41">
        <v>6</v>
      </c>
      <c r="B14" s="42" t="s">
        <v>89</v>
      </c>
      <c r="C14" s="118" t="s">
        <v>90</v>
      </c>
      <c r="D14" s="86">
        <v>22080</v>
      </c>
      <c r="E14" s="86">
        <v>844076.63</v>
      </c>
    </row>
    <row r="15" spans="1:5" ht="12.75">
      <c r="A15" s="41">
        <v>7</v>
      </c>
      <c r="B15" s="42" t="s">
        <v>91</v>
      </c>
      <c r="C15" s="118" t="s">
        <v>26</v>
      </c>
      <c r="D15" s="86">
        <v>1080</v>
      </c>
      <c r="E15" s="86">
        <v>57699.85</v>
      </c>
    </row>
    <row r="16" spans="1:5" ht="12.75">
      <c r="A16" s="41">
        <v>8</v>
      </c>
      <c r="B16" s="42" t="s">
        <v>92</v>
      </c>
      <c r="C16" s="118" t="s">
        <v>27</v>
      </c>
      <c r="D16" s="86">
        <v>120</v>
      </c>
      <c r="E16" s="86">
        <v>41959.32</v>
      </c>
    </row>
    <row r="17" spans="1:5" ht="12.75">
      <c r="A17" s="41">
        <v>9</v>
      </c>
      <c r="B17" s="42" t="s">
        <v>93</v>
      </c>
      <c r="C17" s="118" t="s">
        <v>28</v>
      </c>
      <c r="D17" s="86">
        <v>1560</v>
      </c>
      <c r="E17" s="86">
        <v>64857.82</v>
      </c>
    </row>
    <row r="18" spans="1:5" ht="12.75">
      <c r="A18" s="41">
        <v>10</v>
      </c>
      <c r="B18" s="42" t="s">
        <v>94</v>
      </c>
      <c r="C18" s="119" t="s">
        <v>29</v>
      </c>
      <c r="D18" s="72" t="s">
        <v>21</v>
      </c>
      <c r="E18" s="86">
        <v>23991.06</v>
      </c>
    </row>
    <row r="19" spans="1:5" ht="12.75">
      <c r="A19" s="41">
        <v>11</v>
      </c>
      <c r="B19" s="42" t="s">
        <v>95</v>
      </c>
      <c r="C19" s="118" t="s">
        <v>30</v>
      </c>
      <c r="D19" s="86">
        <v>720</v>
      </c>
      <c r="E19" s="86">
        <v>12619.16</v>
      </c>
    </row>
    <row r="20" spans="1:5" ht="12.75">
      <c r="A20" s="41">
        <v>12</v>
      </c>
      <c r="B20" s="42" t="s">
        <v>96</v>
      </c>
      <c r="C20" s="118" t="s">
        <v>31</v>
      </c>
      <c r="D20" s="86">
        <v>840</v>
      </c>
      <c r="E20" s="86">
        <v>9315.74</v>
      </c>
    </row>
    <row r="21" spans="1:5" ht="12.75">
      <c r="A21" s="41">
        <v>13</v>
      </c>
      <c r="B21" s="42" t="s">
        <v>97</v>
      </c>
      <c r="C21" s="118" t="s">
        <v>32</v>
      </c>
      <c r="D21" s="86">
        <v>240</v>
      </c>
      <c r="E21" s="86">
        <v>8459.86</v>
      </c>
    </row>
    <row r="22" spans="1:5" ht="12.75">
      <c r="A22" s="41">
        <v>14</v>
      </c>
      <c r="B22" s="42" t="s">
        <v>98</v>
      </c>
      <c r="C22" s="118" t="s">
        <v>33</v>
      </c>
      <c r="D22" s="72" t="s">
        <v>21</v>
      </c>
      <c r="E22" s="86">
        <v>2872.38</v>
      </c>
    </row>
    <row r="23" spans="1:5" ht="12.75">
      <c r="A23" s="41">
        <v>15</v>
      </c>
      <c r="B23" s="42" t="s">
        <v>99</v>
      </c>
      <c r="C23" s="118" t="s">
        <v>34</v>
      </c>
      <c r="D23" s="72" t="s">
        <v>21</v>
      </c>
      <c r="E23" s="86">
        <v>621.43</v>
      </c>
    </row>
    <row r="24" spans="1:5" ht="12.75">
      <c r="A24" s="41">
        <v>16</v>
      </c>
      <c r="B24" s="42" t="s">
        <v>100</v>
      </c>
      <c r="C24" s="118" t="s">
        <v>35</v>
      </c>
      <c r="D24" s="86">
        <v>3720</v>
      </c>
      <c r="E24" s="86">
        <v>556001.21</v>
      </c>
    </row>
    <row r="25" spans="1:5" ht="12.75">
      <c r="A25" s="41">
        <v>17</v>
      </c>
      <c r="B25" s="42" t="s">
        <v>101</v>
      </c>
      <c r="C25" s="118" t="s">
        <v>36</v>
      </c>
      <c r="D25" s="86">
        <v>840</v>
      </c>
      <c r="E25" s="86">
        <v>18056.1</v>
      </c>
    </row>
    <row r="26" spans="1:5" ht="12.75">
      <c r="A26" s="41">
        <v>18</v>
      </c>
      <c r="B26" s="42" t="s">
        <v>102</v>
      </c>
      <c r="C26" s="118" t="s">
        <v>37</v>
      </c>
      <c r="D26" s="86">
        <v>120</v>
      </c>
      <c r="E26" s="86">
        <v>1474.32</v>
      </c>
    </row>
    <row r="27" spans="1:5" ht="12.75">
      <c r="A27" s="41">
        <v>19</v>
      </c>
      <c r="B27" s="42" t="s">
        <v>103</v>
      </c>
      <c r="C27" s="118" t="s">
        <v>38</v>
      </c>
      <c r="D27" s="86">
        <v>240</v>
      </c>
      <c r="E27" s="86">
        <v>30081.03</v>
      </c>
    </row>
    <row r="28" spans="1:5" ht="12.75">
      <c r="A28" s="41">
        <v>20</v>
      </c>
      <c r="B28" s="42" t="s">
        <v>104</v>
      </c>
      <c r="C28" s="118" t="s">
        <v>39</v>
      </c>
      <c r="D28" s="86">
        <v>240</v>
      </c>
      <c r="E28" s="86">
        <v>6196.51</v>
      </c>
    </row>
    <row r="29" spans="1:5" ht="12.75">
      <c r="A29" s="41">
        <v>21</v>
      </c>
      <c r="B29" s="42" t="s">
        <v>105</v>
      </c>
      <c r="C29" s="118" t="s">
        <v>40</v>
      </c>
      <c r="D29" s="86">
        <v>2400</v>
      </c>
      <c r="E29" s="86">
        <v>54732.77</v>
      </c>
    </row>
    <row r="30" spans="1:5" ht="12.75">
      <c r="A30" s="41">
        <v>22</v>
      </c>
      <c r="B30" s="42" t="s">
        <v>106</v>
      </c>
      <c r="C30" s="118" t="s">
        <v>41</v>
      </c>
      <c r="D30" s="86">
        <v>961.2</v>
      </c>
      <c r="E30" s="86">
        <v>16932.44</v>
      </c>
    </row>
    <row r="31" spans="1:5" ht="12.75">
      <c r="A31" s="41">
        <v>23</v>
      </c>
      <c r="B31" s="42" t="s">
        <v>107</v>
      </c>
      <c r="C31" s="118" t="s">
        <v>42</v>
      </c>
      <c r="D31" s="72" t="s">
        <v>21</v>
      </c>
      <c r="E31" s="86">
        <v>771.52</v>
      </c>
    </row>
    <row r="32" spans="1:5" ht="12.75">
      <c r="A32" s="41">
        <v>24</v>
      </c>
      <c r="B32" s="42" t="s">
        <v>108</v>
      </c>
      <c r="C32" s="118" t="s">
        <v>43</v>
      </c>
      <c r="D32" s="72" t="s">
        <v>21</v>
      </c>
      <c r="E32" s="72" t="s">
        <v>21</v>
      </c>
    </row>
    <row r="33" spans="1:5" ht="12.75">
      <c r="A33" s="41">
        <v>25</v>
      </c>
      <c r="B33" s="42" t="s">
        <v>109</v>
      </c>
      <c r="C33" s="118" t="s">
        <v>44</v>
      </c>
      <c r="D33" s="72" t="s">
        <v>21</v>
      </c>
      <c r="E33" s="86">
        <v>2021.09</v>
      </c>
    </row>
    <row r="34" spans="1:5" ht="12.75">
      <c r="A34" s="41">
        <v>26</v>
      </c>
      <c r="B34" s="42" t="s">
        <v>110</v>
      </c>
      <c r="C34" s="118" t="s">
        <v>45</v>
      </c>
      <c r="D34" s="86">
        <v>120</v>
      </c>
      <c r="E34" s="86">
        <v>1165.49</v>
      </c>
    </row>
    <row r="35" spans="1:5" ht="12.75">
      <c r="A35" s="41">
        <v>27</v>
      </c>
      <c r="B35" s="42" t="s">
        <v>111</v>
      </c>
      <c r="C35" s="118" t="s">
        <v>46</v>
      </c>
      <c r="D35" s="72" t="s">
        <v>21</v>
      </c>
      <c r="E35" s="72" t="s">
        <v>21</v>
      </c>
    </row>
    <row r="36" spans="1:5" ht="12.75">
      <c r="A36" s="41">
        <v>28</v>
      </c>
      <c r="B36" s="42" t="s">
        <v>112</v>
      </c>
      <c r="C36" s="118" t="s">
        <v>47</v>
      </c>
      <c r="D36" s="86">
        <v>50112</v>
      </c>
      <c r="E36" s="86">
        <v>1472487.28</v>
      </c>
    </row>
    <row r="37" spans="1:5" ht="12.75">
      <c r="A37" s="41">
        <v>29</v>
      </c>
      <c r="B37" s="42" t="s">
        <v>113</v>
      </c>
      <c r="C37" s="118" t="s">
        <v>48</v>
      </c>
      <c r="D37" s="86">
        <v>840</v>
      </c>
      <c r="E37" s="86">
        <v>7744.72</v>
      </c>
    </row>
    <row r="38" spans="1:5" ht="12.75">
      <c r="A38" s="41">
        <v>30</v>
      </c>
      <c r="B38" s="42" t="s">
        <v>114</v>
      </c>
      <c r="C38" s="118" t="s">
        <v>49</v>
      </c>
      <c r="D38" s="86">
        <v>840</v>
      </c>
      <c r="E38" s="86">
        <v>7851.18</v>
      </c>
    </row>
    <row r="39" spans="1:5" ht="12.75">
      <c r="A39" s="41">
        <v>31</v>
      </c>
      <c r="B39" s="42" t="s">
        <v>115</v>
      </c>
      <c r="C39" s="118" t="s">
        <v>50</v>
      </c>
      <c r="D39" s="86">
        <v>120</v>
      </c>
      <c r="E39" s="86">
        <v>4142.97</v>
      </c>
    </row>
    <row r="40" spans="1:5" ht="12.75">
      <c r="A40" s="41">
        <v>32</v>
      </c>
      <c r="B40" s="42" t="s">
        <v>116</v>
      </c>
      <c r="C40" s="118" t="s">
        <v>51</v>
      </c>
      <c r="D40" s="72" t="s">
        <v>21</v>
      </c>
      <c r="E40" s="72" t="s">
        <v>21</v>
      </c>
    </row>
    <row r="41" spans="1:5" ht="12.75">
      <c r="A41" s="41">
        <v>33</v>
      </c>
      <c r="B41" s="42" t="s">
        <v>117</v>
      </c>
      <c r="C41" s="118" t="s">
        <v>52</v>
      </c>
      <c r="D41" s="86">
        <v>120</v>
      </c>
      <c r="E41" s="86">
        <v>13566.34</v>
      </c>
    </row>
    <row r="42" spans="1:5" ht="12.75">
      <c r="A42" s="41">
        <v>34</v>
      </c>
      <c r="B42" s="42" t="s">
        <v>118</v>
      </c>
      <c r="C42" s="118" t="s">
        <v>53</v>
      </c>
      <c r="D42" s="72" t="s">
        <v>21</v>
      </c>
      <c r="E42" s="72" t="s">
        <v>21</v>
      </c>
    </row>
    <row r="43" spans="1:5" ht="12.75">
      <c r="A43" s="41">
        <v>35</v>
      </c>
      <c r="B43" s="42" t="s">
        <v>119</v>
      </c>
      <c r="C43" s="118" t="s">
        <v>54</v>
      </c>
      <c r="D43" s="72" t="s">
        <v>21</v>
      </c>
      <c r="E43" s="86">
        <v>3846</v>
      </c>
    </row>
    <row r="44" spans="1:5" ht="12.75">
      <c r="A44" s="41">
        <v>36</v>
      </c>
      <c r="B44" s="42" t="s">
        <v>120</v>
      </c>
      <c r="C44" s="120" t="s">
        <v>55</v>
      </c>
      <c r="D44" s="86">
        <v>3960</v>
      </c>
      <c r="E44" s="86">
        <v>264245.12</v>
      </c>
    </row>
    <row r="45" spans="1:5" ht="12.75">
      <c r="A45" s="41">
        <v>37</v>
      </c>
      <c r="B45" s="42" t="s">
        <v>121</v>
      </c>
      <c r="C45" s="118" t="s">
        <v>56</v>
      </c>
      <c r="D45" s="86">
        <v>600</v>
      </c>
      <c r="E45" s="86">
        <v>9042.61</v>
      </c>
    </row>
    <row r="46" spans="1:5" ht="12.75">
      <c r="A46" s="41">
        <v>38</v>
      </c>
      <c r="B46" s="42" t="s">
        <v>122</v>
      </c>
      <c r="C46" s="118" t="s">
        <v>57</v>
      </c>
      <c r="D46" s="72" t="s">
        <v>21</v>
      </c>
      <c r="E46" s="86">
        <v>15073.08</v>
      </c>
    </row>
    <row r="47" spans="1:5" ht="12.75">
      <c r="A47" s="41">
        <v>39</v>
      </c>
      <c r="B47" s="42" t="s">
        <v>123</v>
      </c>
      <c r="C47" s="118" t="s">
        <v>58</v>
      </c>
      <c r="D47" s="86">
        <v>7680</v>
      </c>
      <c r="E47" s="86">
        <v>133400.34</v>
      </c>
    </row>
    <row r="48" spans="1:5" ht="12.75">
      <c r="A48" s="41">
        <v>40</v>
      </c>
      <c r="B48" s="42" t="s">
        <v>124</v>
      </c>
      <c r="C48" s="118" t="s">
        <v>59</v>
      </c>
      <c r="D48" s="86">
        <v>3360</v>
      </c>
      <c r="E48" s="86">
        <v>37897.28</v>
      </c>
    </row>
    <row r="49" spans="1:5" ht="12.75">
      <c r="A49" s="41">
        <v>41</v>
      </c>
      <c r="B49" s="42" t="s">
        <v>125</v>
      </c>
      <c r="C49" s="118" t="s">
        <v>60</v>
      </c>
      <c r="D49" s="86">
        <v>360</v>
      </c>
      <c r="E49" s="86">
        <v>13752.28</v>
      </c>
    </row>
    <row r="50" spans="1:5" ht="12.75">
      <c r="A50" s="41">
        <v>42</v>
      </c>
      <c r="B50" s="42" t="s">
        <v>126</v>
      </c>
      <c r="C50" s="118" t="s">
        <v>127</v>
      </c>
      <c r="D50" s="86">
        <v>600</v>
      </c>
      <c r="E50" s="86">
        <v>34009.87</v>
      </c>
    </row>
    <row r="51" spans="1:5" ht="12.75">
      <c r="A51" s="41">
        <v>43</v>
      </c>
      <c r="B51" s="42" t="s">
        <v>128</v>
      </c>
      <c r="C51" s="118" t="s">
        <v>62</v>
      </c>
      <c r="D51" s="72" t="s">
        <v>21</v>
      </c>
      <c r="E51" s="86">
        <v>6357.96</v>
      </c>
    </row>
    <row r="52" spans="1:5" ht="12.75">
      <c r="A52" s="41">
        <v>44</v>
      </c>
      <c r="B52" s="42" t="s">
        <v>129</v>
      </c>
      <c r="C52" s="118" t="s">
        <v>63</v>
      </c>
      <c r="D52" s="72" t="s">
        <v>21</v>
      </c>
      <c r="E52" s="86">
        <v>9292.79</v>
      </c>
    </row>
    <row r="53" spans="1:5" ht="12.75">
      <c r="A53" s="41">
        <v>45</v>
      </c>
      <c r="B53" s="42" t="s">
        <v>130</v>
      </c>
      <c r="C53" s="121" t="s">
        <v>64</v>
      </c>
      <c r="D53" s="86">
        <v>120</v>
      </c>
      <c r="E53" s="86">
        <v>2849.62</v>
      </c>
    </row>
    <row r="54" spans="1:5" ht="12.75">
      <c r="A54" s="41">
        <v>46</v>
      </c>
      <c r="B54" s="42" t="s">
        <v>131</v>
      </c>
      <c r="C54" s="118" t="s">
        <v>65</v>
      </c>
      <c r="D54" s="86">
        <v>2520</v>
      </c>
      <c r="E54" s="86">
        <v>45756.69</v>
      </c>
    </row>
    <row r="55" spans="1:5" ht="12.75">
      <c r="A55" s="41">
        <v>47</v>
      </c>
      <c r="B55" s="42" t="s">
        <v>132</v>
      </c>
      <c r="C55" s="118" t="s">
        <v>66</v>
      </c>
      <c r="D55" s="72" t="s">
        <v>21</v>
      </c>
      <c r="E55" s="72" t="s">
        <v>21</v>
      </c>
    </row>
    <row r="56" spans="1:5" ht="12.75">
      <c r="A56" s="41">
        <v>48</v>
      </c>
      <c r="B56" s="42" t="s">
        <v>133</v>
      </c>
      <c r="C56" s="118" t="s">
        <v>67</v>
      </c>
      <c r="D56" s="86">
        <v>30000</v>
      </c>
      <c r="E56" s="86">
        <v>533614.82</v>
      </c>
    </row>
    <row r="57" spans="1:5" ht="12.75">
      <c r="A57" s="41">
        <v>49</v>
      </c>
      <c r="B57" s="42" t="s">
        <v>134</v>
      </c>
      <c r="C57" s="118" t="s">
        <v>68</v>
      </c>
      <c r="D57" s="86">
        <v>2160</v>
      </c>
      <c r="E57" s="86">
        <v>60722.32</v>
      </c>
    </row>
    <row r="58" spans="1:5" ht="12.75">
      <c r="A58" s="41">
        <v>50</v>
      </c>
      <c r="B58" s="42" t="s">
        <v>135</v>
      </c>
      <c r="C58" s="118" t="s">
        <v>69</v>
      </c>
      <c r="D58" s="86">
        <v>1920</v>
      </c>
      <c r="E58" s="86">
        <v>73729.77</v>
      </c>
    </row>
    <row r="59" spans="1:5" ht="12.75">
      <c r="A59" s="41">
        <v>51</v>
      </c>
      <c r="B59" s="42" t="s">
        <v>136</v>
      </c>
      <c r="C59" s="118" t="s">
        <v>70</v>
      </c>
      <c r="D59" s="86">
        <v>360</v>
      </c>
      <c r="E59" s="86">
        <v>5748.68</v>
      </c>
    </row>
    <row r="60" spans="1:5" ht="12.75">
      <c r="A60" s="41">
        <v>52</v>
      </c>
      <c r="B60" s="42" t="s">
        <v>137</v>
      </c>
      <c r="C60" s="122" t="s">
        <v>71</v>
      </c>
      <c r="D60" s="86">
        <v>46008</v>
      </c>
      <c r="E60" s="86">
        <v>1042265.14</v>
      </c>
    </row>
    <row r="61" spans="1:5" ht="13.5" thickBot="1">
      <c r="A61" s="76"/>
      <c r="B61" s="123"/>
      <c r="C61" s="124" t="s">
        <v>72</v>
      </c>
      <c r="D61" s="125">
        <f>SUM(D9:D60)</f>
        <v>202441.2</v>
      </c>
      <c r="E61" s="97">
        <f>SUM(E9:E60)</f>
        <v>6239244.040000001</v>
      </c>
    </row>
    <row r="62" spans="1:5" ht="12.75">
      <c r="A62" s="126"/>
      <c r="B62" s="127"/>
      <c r="C62" s="128"/>
      <c r="D62" s="125"/>
      <c r="E62" s="129"/>
    </row>
    <row r="63" spans="1:5" ht="12.75">
      <c r="A63" s="76">
        <v>1</v>
      </c>
      <c r="B63" s="34" t="s">
        <v>138</v>
      </c>
      <c r="C63" s="130" t="s">
        <v>139</v>
      </c>
      <c r="D63" s="93"/>
      <c r="E63" s="131"/>
    </row>
    <row r="64" spans="1:5" ht="12.75">
      <c r="A64" s="76">
        <v>2</v>
      </c>
      <c r="B64" s="34" t="s">
        <v>138</v>
      </c>
      <c r="C64" s="132" t="s">
        <v>140</v>
      </c>
      <c r="D64" s="131">
        <v>240</v>
      </c>
      <c r="E64" s="131">
        <v>12831.08</v>
      </c>
    </row>
    <row r="65" spans="1:5" ht="12.75">
      <c r="A65" s="1"/>
      <c r="B65" s="1"/>
      <c r="E65" s="133"/>
    </row>
    <row r="66" spans="1:5" ht="12.75">
      <c r="A66" s="1"/>
      <c r="B66" s="1"/>
      <c r="C66" s="134" t="s">
        <v>141</v>
      </c>
      <c r="D66" s="135">
        <f>D61+D64</f>
        <v>202681.2</v>
      </c>
      <c r="E66" s="136">
        <f>E61+E63+E64</f>
        <v>6252075.120000001</v>
      </c>
    </row>
    <row r="67" spans="1:2" ht="12.75">
      <c r="A67" s="1"/>
      <c r="B67" s="1"/>
    </row>
  </sheetData>
  <sheetProtection/>
  <mergeCells count="2">
    <mergeCell ref="A7:A8"/>
    <mergeCell ref="C7:C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6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7.28125" style="1" bestFit="1" customWidth="1"/>
    <col min="2" max="2" width="11.7109375" style="1" customWidth="1"/>
    <col min="3" max="3" width="50.140625" style="0" customWidth="1"/>
    <col min="4" max="4" width="13.140625" style="0" customWidth="1"/>
    <col min="5" max="5" width="11.8515625" style="103" customWidth="1"/>
    <col min="6" max="6" width="11.7109375" style="0" customWidth="1"/>
    <col min="7" max="8" width="12.421875" style="4" customWidth="1"/>
    <col min="10" max="10" width="10.57421875" style="4" customWidth="1"/>
    <col min="11" max="11" width="11.7109375" style="0" customWidth="1"/>
  </cols>
  <sheetData>
    <row r="1" spans="5:11" ht="12.75">
      <c r="E1" s="2"/>
      <c r="F1" s="3"/>
      <c r="J1" s="5"/>
      <c r="K1" s="6"/>
    </row>
    <row r="2" spans="5:11" ht="12.75">
      <c r="E2" s="2"/>
      <c r="F2" s="3"/>
      <c r="J2" s="5"/>
      <c r="K2" s="6"/>
    </row>
    <row r="3" spans="5:11" ht="12.75">
      <c r="E3" s="2"/>
      <c r="F3" s="3"/>
      <c r="J3" s="5"/>
      <c r="K3" s="6"/>
    </row>
    <row r="4" spans="1:11" ht="12.75">
      <c r="A4" s="1" t="s">
        <v>0</v>
      </c>
      <c r="E4" s="2"/>
      <c r="F4" s="3"/>
      <c r="J4" s="5"/>
      <c r="K4" s="6"/>
    </row>
    <row r="5" spans="5:15" ht="12.75">
      <c r="E5" s="2"/>
      <c r="F5" s="3"/>
      <c r="J5" s="7"/>
      <c r="K5" s="8"/>
      <c r="L5" s="8"/>
      <c r="M5" s="8"/>
      <c r="N5" s="8"/>
      <c r="O5" s="6"/>
    </row>
    <row r="6" spans="3:15" ht="12.75">
      <c r="C6" s="9" t="s">
        <v>1</v>
      </c>
      <c r="D6" s="9"/>
      <c r="E6" s="2"/>
      <c r="F6" s="3"/>
      <c r="J6" s="10"/>
      <c r="K6" s="11"/>
      <c r="L6" s="11"/>
      <c r="M6" s="11"/>
      <c r="N6" s="11"/>
      <c r="O6" s="12"/>
    </row>
    <row r="7" spans="5:15" ht="12.75">
      <c r="E7" s="2"/>
      <c r="F7" s="3"/>
      <c r="J7" s="13"/>
      <c r="K7" s="13"/>
      <c r="L7" s="13"/>
      <c r="M7" s="11"/>
      <c r="N7" s="11"/>
      <c r="O7" s="12"/>
    </row>
    <row r="8" spans="3:15" ht="12.75">
      <c r="C8" s="14" t="s">
        <v>2</v>
      </c>
      <c r="D8" s="14"/>
      <c r="E8" s="15"/>
      <c r="F8" s="16"/>
      <c r="J8" s="17"/>
      <c r="K8" s="18"/>
      <c r="L8" s="18"/>
      <c r="M8" s="18"/>
      <c r="N8" s="11"/>
      <c r="O8" s="12"/>
    </row>
    <row r="9" spans="5:15" ht="13.5" thickBot="1">
      <c r="E9" s="19"/>
      <c r="J9" s="17"/>
      <c r="K9" s="18"/>
      <c r="L9" s="18"/>
      <c r="M9" s="18"/>
      <c r="N9" s="11"/>
      <c r="O9" s="12"/>
    </row>
    <row r="10" spans="1:15" ht="13.5" thickBot="1">
      <c r="A10" s="20"/>
      <c r="B10" s="20"/>
      <c r="C10" s="21" t="s">
        <v>3</v>
      </c>
      <c r="D10" s="22" t="s">
        <v>4</v>
      </c>
      <c r="E10" s="23" t="s">
        <v>5</v>
      </c>
      <c r="F10" s="24" t="s">
        <v>6</v>
      </c>
      <c r="G10" s="25" t="s">
        <v>7</v>
      </c>
      <c r="H10" s="22" t="s">
        <v>8</v>
      </c>
      <c r="J10" s="26"/>
      <c r="K10" s="26"/>
      <c r="L10" s="18"/>
      <c r="M10" s="18"/>
      <c r="N10" s="11"/>
      <c r="O10" s="12"/>
    </row>
    <row r="11" spans="1:15" ht="12.75">
      <c r="A11" s="104" t="s">
        <v>9</v>
      </c>
      <c r="B11" s="27" t="s">
        <v>10</v>
      </c>
      <c r="C11" s="105" t="s">
        <v>11</v>
      </c>
      <c r="D11" s="28" t="s">
        <v>12</v>
      </c>
      <c r="E11" s="29" t="s">
        <v>12</v>
      </c>
      <c r="F11" s="30" t="s">
        <v>13</v>
      </c>
      <c r="G11" s="28" t="s">
        <v>12</v>
      </c>
      <c r="H11" s="28" t="s">
        <v>12</v>
      </c>
      <c r="J11" s="31"/>
      <c r="K11" s="31"/>
      <c r="L11" s="18"/>
      <c r="M11" s="18"/>
      <c r="N11" s="11"/>
      <c r="O11" s="12"/>
    </row>
    <row r="12" spans="1:15" ht="33.75">
      <c r="A12" s="104"/>
      <c r="B12" s="27"/>
      <c r="C12" s="105"/>
      <c r="D12" s="32" t="s">
        <v>14</v>
      </c>
      <c r="E12" s="33" t="s">
        <v>15</v>
      </c>
      <c r="F12" s="33" t="s">
        <v>16</v>
      </c>
      <c r="G12" s="32" t="s">
        <v>17</v>
      </c>
      <c r="H12" s="33" t="s">
        <v>18</v>
      </c>
      <c r="J12" s="17"/>
      <c r="K12" s="31"/>
      <c r="L12" s="18"/>
      <c r="M12" s="18"/>
      <c r="N12" s="11"/>
      <c r="O12" s="12"/>
    </row>
    <row r="13" spans="1:15" ht="12.75">
      <c r="A13" s="34">
        <v>1</v>
      </c>
      <c r="B13" s="34">
        <v>5.145</v>
      </c>
      <c r="C13" s="35" t="s">
        <v>19</v>
      </c>
      <c r="D13" s="36"/>
      <c r="E13" s="37">
        <v>26069.53</v>
      </c>
      <c r="F13" s="38">
        <v>446.19</v>
      </c>
      <c r="G13" s="37"/>
      <c r="H13" s="38"/>
      <c r="J13" s="39"/>
      <c r="K13" s="40"/>
      <c r="L13" s="18"/>
      <c r="M13" s="18"/>
      <c r="N13" s="11"/>
      <c r="O13" s="12"/>
    </row>
    <row r="14" spans="1:15" ht="12.75">
      <c r="A14" s="41">
        <v>2</v>
      </c>
      <c r="B14" s="42">
        <v>5.136</v>
      </c>
      <c r="C14" s="35" t="s">
        <v>20</v>
      </c>
      <c r="D14" s="43"/>
      <c r="E14" s="37">
        <v>30488.26</v>
      </c>
      <c r="F14" s="44" t="s">
        <v>21</v>
      </c>
      <c r="G14" s="37"/>
      <c r="H14" s="38"/>
      <c r="J14" s="45"/>
      <c r="K14" s="46"/>
      <c r="L14" s="11"/>
      <c r="M14" s="11"/>
      <c r="N14" s="11"/>
      <c r="O14" s="12"/>
    </row>
    <row r="15" spans="1:15" ht="12.75">
      <c r="A15" s="34">
        <v>3</v>
      </c>
      <c r="B15" s="42">
        <v>5.109</v>
      </c>
      <c r="C15" s="35" t="s">
        <v>22</v>
      </c>
      <c r="D15" s="36"/>
      <c r="E15" s="37">
        <v>108809.6</v>
      </c>
      <c r="F15" s="47">
        <v>14293.2</v>
      </c>
      <c r="G15" s="37"/>
      <c r="H15" s="47"/>
      <c r="J15" s="45"/>
      <c r="K15" s="46"/>
      <c r="L15" s="11"/>
      <c r="M15" s="11"/>
      <c r="N15" s="11"/>
      <c r="O15" s="12"/>
    </row>
    <row r="16" spans="1:15" ht="12.75">
      <c r="A16" s="41">
        <v>4</v>
      </c>
      <c r="B16" s="42">
        <v>5.147</v>
      </c>
      <c r="C16" s="35" t="s">
        <v>23</v>
      </c>
      <c r="D16" s="36"/>
      <c r="E16" s="37">
        <v>129745.6</v>
      </c>
      <c r="F16" s="47">
        <v>13405.63</v>
      </c>
      <c r="G16" s="37"/>
      <c r="H16" s="47"/>
      <c r="J16" s="45"/>
      <c r="K16" s="46"/>
      <c r="L16" s="11"/>
      <c r="M16" s="11"/>
      <c r="N16" s="11"/>
      <c r="O16" s="48"/>
    </row>
    <row r="17" spans="1:15" ht="12.75">
      <c r="A17" s="34">
        <v>5</v>
      </c>
      <c r="B17" s="42">
        <v>5.48</v>
      </c>
      <c r="C17" s="35" t="s">
        <v>24</v>
      </c>
      <c r="D17" s="36"/>
      <c r="E17" s="37">
        <v>510960.38</v>
      </c>
      <c r="F17" s="47">
        <v>31129.01</v>
      </c>
      <c r="G17" s="49">
        <v>60.33</v>
      </c>
      <c r="H17" s="47"/>
      <c r="J17" s="45"/>
      <c r="K17" s="46"/>
      <c r="L17" s="11"/>
      <c r="M17" s="11"/>
      <c r="N17" s="11"/>
      <c r="O17" s="48"/>
    </row>
    <row r="18" spans="1:15" ht="12.75">
      <c r="A18" s="41">
        <v>6</v>
      </c>
      <c r="B18" s="42">
        <v>5.36</v>
      </c>
      <c r="C18" s="50" t="s">
        <v>25</v>
      </c>
      <c r="D18" s="51">
        <v>486.02</v>
      </c>
      <c r="E18" s="52">
        <v>1183862.54</v>
      </c>
      <c r="F18" s="47">
        <v>80943.97</v>
      </c>
      <c r="G18" s="49">
        <v>407.52</v>
      </c>
      <c r="H18" s="47"/>
      <c r="J18" s="45"/>
      <c r="K18" s="46"/>
      <c r="L18" s="11"/>
      <c r="M18" s="11"/>
      <c r="N18" s="11"/>
      <c r="O18" s="48"/>
    </row>
    <row r="19" spans="1:15" ht="12.75">
      <c r="A19" s="34">
        <v>7</v>
      </c>
      <c r="B19" s="42">
        <v>5.102</v>
      </c>
      <c r="C19" s="35" t="s">
        <v>26</v>
      </c>
      <c r="D19" s="36"/>
      <c r="E19" s="52">
        <v>90383.37</v>
      </c>
      <c r="F19" s="47">
        <v>6075.57</v>
      </c>
      <c r="G19" s="37"/>
      <c r="H19" s="47"/>
      <c r="J19" s="45"/>
      <c r="K19" s="46"/>
      <c r="L19" s="11"/>
      <c r="M19" s="11"/>
      <c r="N19" s="11"/>
      <c r="O19" s="48"/>
    </row>
    <row r="20" spans="1:15" ht="12.75">
      <c r="A20" s="41">
        <v>8</v>
      </c>
      <c r="B20" s="42">
        <v>5.12</v>
      </c>
      <c r="C20" s="35" t="s">
        <v>27</v>
      </c>
      <c r="D20" s="36"/>
      <c r="E20" s="52">
        <v>102777.03</v>
      </c>
      <c r="F20" s="47">
        <v>7486.8</v>
      </c>
      <c r="G20" s="37"/>
      <c r="H20" s="47"/>
      <c r="J20" s="45"/>
      <c r="K20" s="46"/>
      <c r="L20" s="11"/>
      <c r="M20" s="11"/>
      <c r="N20" s="11"/>
      <c r="O20" s="48"/>
    </row>
    <row r="21" spans="1:15" ht="12.75">
      <c r="A21" s="34">
        <v>9</v>
      </c>
      <c r="B21" s="42">
        <v>5.56</v>
      </c>
      <c r="C21" s="35" t="s">
        <v>28</v>
      </c>
      <c r="D21" s="36"/>
      <c r="E21" s="52">
        <v>79207.33</v>
      </c>
      <c r="F21" s="47">
        <v>10046.78</v>
      </c>
      <c r="G21" s="37"/>
      <c r="H21" s="47"/>
      <c r="J21" s="45"/>
      <c r="K21" s="46"/>
      <c r="L21" s="11"/>
      <c r="M21" s="11"/>
      <c r="N21" s="11"/>
      <c r="O21" s="48"/>
    </row>
    <row r="22" spans="1:15" ht="12.75">
      <c r="A22" s="41">
        <v>10</v>
      </c>
      <c r="B22" s="42">
        <v>5.78</v>
      </c>
      <c r="C22" s="35" t="s">
        <v>29</v>
      </c>
      <c r="D22" s="36"/>
      <c r="E22" s="52">
        <v>59008.48</v>
      </c>
      <c r="F22" s="47">
        <v>3653.27</v>
      </c>
      <c r="G22" s="37"/>
      <c r="H22" s="47"/>
      <c r="J22" s="45"/>
      <c r="K22" s="46"/>
      <c r="L22" s="11"/>
      <c r="M22" s="11"/>
      <c r="N22" s="11"/>
      <c r="O22" s="48"/>
    </row>
    <row r="23" spans="1:15" ht="12.75">
      <c r="A23" s="34">
        <v>11</v>
      </c>
      <c r="B23" s="42">
        <v>5.107</v>
      </c>
      <c r="C23" s="35" t="s">
        <v>30</v>
      </c>
      <c r="D23" s="36"/>
      <c r="E23" s="52">
        <v>31287.91</v>
      </c>
      <c r="F23" s="47">
        <v>3543.6</v>
      </c>
      <c r="G23" s="37"/>
      <c r="H23" s="47"/>
      <c r="J23" s="53"/>
      <c r="K23" s="54"/>
      <c r="L23" s="48"/>
      <c r="M23" s="48"/>
      <c r="N23" s="48"/>
      <c r="O23" s="48"/>
    </row>
    <row r="24" spans="1:15" ht="12.75">
      <c r="A24" s="41">
        <v>12</v>
      </c>
      <c r="B24" s="42">
        <v>5.61</v>
      </c>
      <c r="C24" s="35" t="s">
        <v>31</v>
      </c>
      <c r="D24" s="36"/>
      <c r="E24" s="52">
        <v>41439.83</v>
      </c>
      <c r="F24" s="47">
        <v>4020.9</v>
      </c>
      <c r="G24" s="37"/>
      <c r="H24" s="47"/>
      <c r="J24" s="53"/>
      <c r="K24" s="54"/>
      <c r="L24" s="48"/>
      <c r="M24" s="48"/>
      <c r="N24" s="48"/>
      <c r="O24" s="48"/>
    </row>
    <row r="25" spans="1:15" ht="12.75">
      <c r="A25" s="34">
        <v>13</v>
      </c>
      <c r="B25" s="42">
        <v>5.123</v>
      </c>
      <c r="C25" s="35" t="s">
        <v>32</v>
      </c>
      <c r="D25" s="36"/>
      <c r="E25" s="52">
        <v>36025.8</v>
      </c>
      <c r="F25" s="47">
        <v>3206.99</v>
      </c>
      <c r="G25" s="37"/>
      <c r="H25" s="47"/>
      <c r="J25" s="53"/>
      <c r="K25" s="54"/>
      <c r="L25" s="48"/>
      <c r="M25" s="48"/>
      <c r="N25" s="48"/>
      <c r="O25" s="48"/>
    </row>
    <row r="26" spans="1:15" ht="12" customHeight="1">
      <c r="A26" s="41">
        <v>14</v>
      </c>
      <c r="B26" s="42">
        <v>5.114</v>
      </c>
      <c r="C26" s="35" t="s">
        <v>33</v>
      </c>
      <c r="D26" s="36"/>
      <c r="E26" s="52">
        <v>32964.65</v>
      </c>
      <c r="F26" s="47">
        <v>1789.72</v>
      </c>
      <c r="G26" s="37"/>
      <c r="H26" s="47"/>
      <c r="J26" s="55"/>
      <c r="K26" s="54"/>
      <c r="L26" s="48"/>
      <c r="M26" s="48"/>
      <c r="N26" s="48"/>
      <c r="O26" s="48"/>
    </row>
    <row r="27" spans="1:15" ht="12.75">
      <c r="A27" s="34">
        <v>15</v>
      </c>
      <c r="B27" s="42">
        <v>5.65</v>
      </c>
      <c r="C27" s="35" t="s">
        <v>34</v>
      </c>
      <c r="D27" s="43"/>
      <c r="E27" s="56">
        <v>11317.73</v>
      </c>
      <c r="F27" s="44" t="s">
        <v>21</v>
      </c>
      <c r="G27" s="37"/>
      <c r="H27" s="43"/>
      <c r="J27" s="53"/>
      <c r="K27" s="54"/>
      <c r="L27" s="48"/>
      <c r="M27" s="48"/>
      <c r="N27" s="48"/>
      <c r="O27" s="48"/>
    </row>
    <row r="28" spans="1:11" ht="12.75">
      <c r="A28" s="41">
        <v>16</v>
      </c>
      <c r="B28" s="42">
        <v>5.74</v>
      </c>
      <c r="C28" s="35" t="s">
        <v>35</v>
      </c>
      <c r="D28" s="36"/>
      <c r="E28" s="56">
        <v>120461.26</v>
      </c>
      <c r="F28" s="47">
        <v>9168.24</v>
      </c>
      <c r="G28" s="37"/>
      <c r="H28" s="47"/>
      <c r="J28" s="57"/>
      <c r="K28" s="58"/>
    </row>
    <row r="29" spans="1:11" ht="12.75">
      <c r="A29" s="34">
        <v>17</v>
      </c>
      <c r="B29" s="42">
        <v>5.55</v>
      </c>
      <c r="C29" s="35" t="s">
        <v>36</v>
      </c>
      <c r="D29" s="36"/>
      <c r="E29" s="56">
        <v>21748.66</v>
      </c>
      <c r="F29" s="47">
        <v>913.63</v>
      </c>
      <c r="G29" s="37"/>
      <c r="H29" s="47"/>
      <c r="J29" s="57"/>
      <c r="K29" s="58"/>
    </row>
    <row r="30" spans="1:11" ht="12.75">
      <c r="A30" s="41">
        <v>18</v>
      </c>
      <c r="B30" s="42">
        <v>5.135</v>
      </c>
      <c r="C30" s="35" t="s">
        <v>37</v>
      </c>
      <c r="D30" s="36"/>
      <c r="E30" s="56">
        <v>13967</v>
      </c>
      <c r="F30" s="47">
        <v>906.43</v>
      </c>
      <c r="G30" s="37"/>
      <c r="H30" s="47"/>
      <c r="J30" s="57"/>
      <c r="K30" s="58"/>
    </row>
    <row r="31" spans="1:11" ht="12.75">
      <c r="A31" s="34">
        <v>19</v>
      </c>
      <c r="B31" s="42">
        <v>5.42</v>
      </c>
      <c r="C31" s="35" t="s">
        <v>38</v>
      </c>
      <c r="D31" s="36"/>
      <c r="E31" s="56">
        <v>24110.62</v>
      </c>
      <c r="F31" s="47">
        <v>1784.76</v>
      </c>
      <c r="G31" s="37"/>
      <c r="H31" s="47"/>
      <c r="J31" s="57"/>
      <c r="K31" s="58"/>
    </row>
    <row r="32" spans="1:11" ht="12.75">
      <c r="A32" s="41">
        <v>20</v>
      </c>
      <c r="B32" s="42">
        <v>5.46</v>
      </c>
      <c r="C32" s="35" t="s">
        <v>39</v>
      </c>
      <c r="D32" s="36"/>
      <c r="E32" s="56">
        <v>15020.35</v>
      </c>
      <c r="F32" s="47">
        <v>754.69</v>
      </c>
      <c r="G32" s="37"/>
      <c r="H32" s="47"/>
      <c r="J32" s="59"/>
      <c r="K32" s="58"/>
    </row>
    <row r="33" spans="1:11" ht="12.75">
      <c r="A33" s="34">
        <v>21</v>
      </c>
      <c r="B33" s="60">
        <v>5.1</v>
      </c>
      <c r="C33" s="35" t="s">
        <v>40</v>
      </c>
      <c r="D33" s="36"/>
      <c r="E33" s="56">
        <v>185639.74</v>
      </c>
      <c r="F33" s="47">
        <v>4977.95</v>
      </c>
      <c r="G33" s="37"/>
      <c r="H33" s="47"/>
      <c r="J33" s="59"/>
      <c r="K33" s="58"/>
    </row>
    <row r="34" spans="1:11" ht="12.75">
      <c r="A34" s="41">
        <v>22</v>
      </c>
      <c r="B34" s="42">
        <v>5.142</v>
      </c>
      <c r="C34" s="35" t="s">
        <v>41</v>
      </c>
      <c r="D34" s="36"/>
      <c r="E34" s="56">
        <v>34313.81</v>
      </c>
      <c r="F34" s="47">
        <v>2958.24</v>
      </c>
      <c r="G34" s="37"/>
      <c r="H34" s="47"/>
      <c r="J34" s="57"/>
      <c r="K34" s="58"/>
    </row>
    <row r="35" spans="1:11" ht="12.75">
      <c r="A35" s="34">
        <v>23</v>
      </c>
      <c r="B35" s="42">
        <v>5.131</v>
      </c>
      <c r="C35" s="35" t="s">
        <v>42</v>
      </c>
      <c r="D35" s="43"/>
      <c r="E35" s="56">
        <v>19792.06</v>
      </c>
      <c r="F35" s="44" t="s">
        <v>21</v>
      </c>
      <c r="G35" s="37"/>
      <c r="H35" s="43"/>
      <c r="J35" s="57"/>
      <c r="K35" s="58"/>
    </row>
    <row r="36" spans="1:11" ht="12.75">
      <c r="A36" s="41">
        <v>24</v>
      </c>
      <c r="B36" s="42">
        <v>5.146</v>
      </c>
      <c r="C36" s="35" t="s">
        <v>43</v>
      </c>
      <c r="D36" s="43"/>
      <c r="E36" s="61" t="s">
        <v>21</v>
      </c>
      <c r="F36" s="44" t="s">
        <v>21</v>
      </c>
      <c r="G36" s="43"/>
      <c r="H36" s="43"/>
      <c r="J36" s="57"/>
      <c r="K36" s="62"/>
    </row>
    <row r="37" spans="1:11" ht="12.75">
      <c r="A37" s="34">
        <v>25</v>
      </c>
      <c r="B37" s="42">
        <v>5.13</v>
      </c>
      <c r="C37" s="35" t="s">
        <v>44</v>
      </c>
      <c r="D37" s="43"/>
      <c r="E37" s="56">
        <v>2175.98</v>
      </c>
      <c r="F37" s="44" t="s">
        <v>21</v>
      </c>
      <c r="G37" s="37"/>
      <c r="H37" s="43"/>
      <c r="J37" s="57"/>
      <c r="K37" s="58"/>
    </row>
    <row r="38" spans="1:11" ht="12.75">
      <c r="A38" s="41">
        <v>26</v>
      </c>
      <c r="B38" s="42">
        <v>5.144</v>
      </c>
      <c r="C38" s="35" t="s">
        <v>45</v>
      </c>
      <c r="D38" s="36"/>
      <c r="E38" s="56">
        <v>8503.22</v>
      </c>
      <c r="F38" s="47">
        <v>148.73</v>
      </c>
      <c r="G38" s="37"/>
      <c r="H38" s="47"/>
      <c r="J38" s="57"/>
      <c r="K38" s="58"/>
    </row>
    <row r="39" spans="1:11" ht="12.75">
      <c r="A39" s="34">
        <v>27</v>
      </c>
      <c r="B39" s="42">
        <v>5.51</v>
      </c>
      <c r="C39" s="35" t="s">
        <v>46</v>
      </c>
      <c r="D39" s="43"/>
      <c r="E39" s="56">
        <v>2662.74</v>
      </c>
      <c r="F39" s="63" t="s">
        <v>21</v>
      </c>
      <c r="G39" s="37"/>
      <c r="H39" s="43"/>
      <c r="J39" s="64"/>
      <c r="K39" s="58"/>
    </row>
    <row r="40" spans="1:11" ht="12.75">
      <c r="A40" s="41">
        <v>28</v>
      </c>
      <c r="B40" s="42">
        <v>5.122</v>
      </c>
      <c r="C40" s="35" t="s">
        <v>47</v>
      </c>
      <c r="D40" s="36"/>
      <c r="E40" s="56">
        <v>19749.13</v>
      </c>
      <c r="F40" s="47">
        <v>158726.07</v>
      </c>
      <c r="G40" s="37"/>
      <c r="H40" s="47"/>
      <c r="J40" s="59"/>
      <c r="K40" s="58"/>
    </row>
    <row r="41" spans="1:11" ht="12.75">
      <c r="A41" s="34">
        <v>29</v>
      </c>
      <c r="B41" s="42">
        <v>5.112</v>
      </c>
      <c r="C41" s="35" t="s">
        <v>48</v>
      </c>
      <c r="D41" s="36"/>
      <c r="E41" s="56">
        <v>20059.18</v>
      </c>
      <c r="F41" s="47">
        <v>998.13</v>
      </c>
      <c r="G41" s="37"/>
      <c r="H41" s="47"/>
      <c r="J41" s="57"/>
      <c r="K41" s="58"/>
    </row>
    <row r="42" spans="1:11" ht="12.75">
      <c r="A42" s="41">
        <v>30</v>
      </c>
      <c r="B42" s="42">
        <v>5.79</v>
      </c>
      <c r="C42" s="35" t="s">
        <v>49</v>
      </c>
      <c r="D42" s="36"/>
      <c r="E42" s="56">
        <v>31375.09</v>
      </c>
      <c r="F42" s="47">
        <v>6613.29</v>
      </c>
      <c r="G42" s="37"/>
      <c r="H42" s="47"/>
      <c r="J42" s="57"/>
      <c r="K42" s="58"/>
    </row>
    <row r="43" spans="1:11" ht="12.75">
      <c r="A43" s="34">
        <v>31</v>
      </c>
      <c r="B43" s="42">
        <v>5.29</v>
      </c>
      <c r="C43" s="35" t="s">
        <v>50</v>
      </c>
      <c r="D43" s="36"/>
      <c r="E43" s="56">
        <v>23084.81</v>
      </c>
      <c r="F43" s="47">
        <v>3645.11</v>
      </c>
      <c r="G43" s="37"/>
      <c r="H43" s="47"/>
      <c r="J43" s="57"/>
      <c r="K43" s="58"/>
    </row>
    <row r="44" spans="1:11" ht="12.75">
      <c r="A44" s="41">
        <v>32</v>
      </c>
      <c r="B44" s="42">
        <v>5.13</v>
      </c>
      <c r="C44" s="35" t="s">
        <v>51</v>
      </c>
      <c r="D44" s="43"/>
      <c r="E44" s="56">
        <v>4378.93</v>
      </c>
      <c r="F44" s="44" t="s">
        <v>21</v>
      </c>
      <c r="G44" s="37"/>
      <c r="H44" s="43"/>
      <c r="J44" s="65"/>
      <c r="K44" s="58"/>
    </row>
    <row r="45" spans="1:11" ht="12.75">
      <c r="A45" s="34">
        <v>33</v>
      </c>
      <c r="B45" s="42">
        <v>5.45</v>
      </c>
      <c r="C45" s="35" t="s">
        <v>52</v>
      </c>
      <c r="D45" s="36"/>
      <c r="E45" s="56">
        <v>18933.62</v>
      </c>
      <c r="F45" s="47">
        <v>892.77</v>
      </c>
      <c r="G45" s="37"/>
      <c r="H45" s="47"/>
      <c r="J45" s="57"/>
      <c r="K45" s="58"/>
    </row>
    <row r="46" spans="1:11" ht="12.75">
      <c r="A46" s="41">
        <v>34</v>
      </c>
      <c r="B46" s="42">
        <v>5.87</v>
      </c>
      <c r="C46" s="35" t="s">
        <v>53</v>
      </c>
      <c r="D46" s="36"/>
      <c r="E46" s="56">
        <v>1373.86</v>
      </c>
      <c r="F46" s="47">
        <v>776.94</v>
      </c>
      <c r="G46" s="37"/>
      <c r="H46" s="43"/>
      <c r="J46" s="57"/>
      <c r="K46" s="58"/>
    </row>
    <row r="47" spans="1:11" ht="12.75">
      <c r="A47" s="34">
        <v>35</v>
      </c>
      <c r="B47" s="42">
        <v>5.92</v>
      </c>
      <c r="C47" s="35" t="s">
        <v>54</v>
      </c>
      <c r="D47" s="36"/>
      <c r="E47" s="56">
        <v>63224.65</v>
      </c>
      <c r="F47" s="47">
        <v>1510.18</v>
      </c>
      <c r="G47" s="37"/>
      <c r="H47" s="47"/>
      <c r="J47" s="57"/>
      <c r="K47" s="58"/>
    </row>
    <row r="48" spans="1:11" ht="12.75">
      <c r="A48" s="41">
        <v>36</v>
      </c>
      <c r="B48" s="42">
        <v>5.19</v>
      </c>
      <c r="C48" s="66" t="s">
        <v>55</v>
      </c>
      <c r="D48" s="36"/>
      <c r="E48" s="56">
        <v>422606.43</v>
      </c>
      <c r="F48" s="47">
        <v>29023.32</v>
      </c>
      <c r="G48" s="37"/>
      <c r="H48" s="47"/>
      <c r="J48" s="59"/>
      <c r="K48" s="58"/>
    </row>
    <row r="49" spans="1:11" ht="12.75">
      <c r="A49" s="34">
        <v>37</v>
      </c>
      <c r="B49" s="42">
        <v>5.83</v>
      </c>
      <c r="C49" s="35" t="s">
        <v>56</v>
      </c>
      <c r="D49" s="36"/>
      <c r="E49" s="56">
        <v>25032.71</v>
      </c>
      <c r="F49" s="47">
        <v>1655.9</v>
      </c>
      <c r="G49" s="37"/>
      <c r="H49" s="47"/>
      <c r="J49" s="57"/>
      <c r="K49" s="58"/>
    </row>
    <row r="50" spans="1:11" ht="12.75">
      <c r="A50" s="41">
        <v>38</v>
      </c>
      <c r="B50" s="42">
        <v>5.94</v>
      </c>
      <c r="C50" s="35" t="s">
        <v>57</v>
      </c>
      <c r="D50" s="36"/>
      <c r="E50" s="56">
        <v>11020.82</v>
      </c>
      <c r="F50" s="47">
        <v>1833.12</v>
      </c>
      <c r="G50" s="37"/>
      <c r="H50" s="47"/>
      <c r="J50" s="57"/>
      <c r="K50" s="58"/>
    </row>
    <row r="51" spans="1:11" ht="12.75">
      <c r="A51" s="34">
        <v>39</v>
      </c>
      <c r="B51" s="67">
        <v>5.5</v>
      </c>
      <c r="C51" s="35" t="s">
        <v>58</v>
      </c>
      <c r="D51" s="36"/>
      <c r="E51" s="52">
        <v>259411.28</v>
      </c>
      <c r="F51" s="47">
        <v>25330.81</v>
      </c>
      <c r="G51" s="37"/>
      <c r="H51" s="47"/>
      <c r="J51" s="57"/>
      <c r="K51" s="58"/>
    </row>
    <row r="52" spans="1:11" ht="12.75">
      <c r="A52" s="41">
        <v>40</v>
      </c>
      <c r="B52" s="67">
        <v>5.6</v>
      </c>
      <c r="C52" s="35" t="s">
        <v>59</v>
      </c>
      <c r="D52" s="36"/>
      <c r="E52" s="52">
        <v>62630.63</v>
      </c>
      <c r="F52" s="47">
        <v>6093.32</v>
      </c>
      <c r="G52" s="37"/>
      <c r="H52" s="47"/>
      <c r="J52" s="57"/>
      <c r="K52" s="58"/>
    </row>
    <row r="53" spans="1:11" ht="12.75">
      <c r="A53" s="34">
        <v>41</v>
      </c>
      <c r="B53" s="42">
        <v>5.84</v>
      </c>
      <c r="C53" s="35" t="s">
        <v>60</v>
      </c>
      <c r="D53" s="36"/>
      <c r="E53" s="52">
        <v>45895.27</v>
      </c>
      <c r="F53" s="47">
        <v>6429.27</v>
      </c>
      <c r="G53" s="37"/>
      <c r="H53" s="47"/>
      <c r="J53" s="57"/>
      <c r="K53" s="58"/>
    </row>
    <row r="54" spans="1:11" ht="12.75">
      <c r="A54" s="41">
        <v>42</v>
      </c>
      <c r="B54" s="42">
        <v>5.75</v>
      </c>
      <c r="C54" s="35" t="s">
        <v>61</v>
      </c>
      <c r="D54" s="36"/>
      <c r="E54" s="52">
        <v>57150.31</v>
      </c>
      <c r="F54" s="47">
        <v>4217.96</v>
      </c>
      <c r="G54" s="37"/>
      <c r="H54" s="47"/>
      <c r="J54" s="59"/>
      <c r="K54" s="58"/>
    </row>
    <row r="55" spans="1:11" ht="12.75">
      <c r="A55" s="34">
        <v>43</v>
      </c>
      <c r="B55" s="42">
        <v>5.43</v>
      </c>
      <c r="C55" s="35" t="s">
        <v>62</v>
      </c>
      <c r="D55" s="36"/>
      <c r="E55" s="52">
        <v>23356.1</v>
      </c>
      <c r="F55" s="47">
        <v>2573.01</v>
      </c>
      <c r="G55" s="37"/>
      <c r="H55" s="47"/>
      <c r="J55" s="57"/>
      <c r="K55" s="58"/>
    </row>
    <row r="56" spans="1:11" ht="12.75">
      <c r="A56" s="41">
        <v>44</v>
      </c>
      <c r="B56" s="42">
        <v>5.23</v>
      </c>
      <c r="C56" s="35" t="s">
        <v>63</v>
      </c>
      <c r="D56" s="36"/>
      <c r="E56" s="52">
        <v>17586.76</v>
      </c>
      <c r="F56" s="47">
        <v>1327.77</v>
      </c>
      <c r="G56" s="37"/>
      <c r="H56" s="47"/>
      <c r="J56" s="57"/>
      <c r="K56" s="58"/>
    </row>
    <row r="57" spans="1:11" ht="12.75">
      <c r="A57" s="34">
        <v>45</v>
      </c>
      <c r="B57" s="42">
        <v>5.148</v>
      </c>
      <c r="C57" s="68" t="s">
        <v>64</v>
      </c>
      <c r="D57" s="36"/>
      <c r="E57" s="69">
        <v>24460.36</v>
      </c>
      <c r="F57" s="47">
        <v>3669.11</v>
      </c>
      <c r="G57" s="70"/>
      <c r="H57" s="47"/>
      <c r="J57" s="57"/>
      <c r="K57" s="58"/>
    </row>
    <row r="58" spans="1:11" ht="12.75">
      <c r="A58" s="41">
        <v>46</v>
      </c>
      <c r="B58" s="42">
        <v>5.17</v>
      </c>
      <c r="C58" s="35" t="s">
        <v>65</v>
      </c>
      <c r="D58" s="36"/>
      <c r="E58" s="52">
        <v>42817.11</v>
      </c>
      <c r="F58" s="47">
        <v>11437.92</v>
      </c>
      <c r="G58" s="37"/>
      <c r="H58" s="47"/>
      <c r="J58" s="59"/>
      <c r="K58" s="58"/>
    </row>
    <row r="59" spans="1:11" ht="12.75">
      <c r="A59" s="34">
        <v>47</v>
      </c>
      <c r="B59" s="42">
        <v>5.21</v>
      </c>
      <c r="C59" s="35" t="s">
        <v>66</v>
      </c>
      <c r="D59" s="43"/>
      <c r="E59" s="71" t="s">
        <v>21</v>
      </c>
      <c r="F59" s="72" t="s">
        <v>21</v>
      </c>
      <c r="G59" s="43"/>
      <c r="H59" s="43"/>
      <c r="J59" s="57"/>
      <c r="K59" s="58"/>
    </row>
    <row r="60" spans="1:11" ht="12.75">
      <c r="A60" s="41">
        <v>48</v>
      </c>
      <c r="B60" s="42">
        <v>5.44</v>
      </c>
      <c r="C60" s="35" t="s">
        <v>67</v>
      </c>
      <c r="D60" s="36"/>
      <c r="E60" s="52">
        <v>493466.24</v>
      </c>
      <c r="F60" s="47">
        <v>55384.28</v>
      </c>
      <c r="G60" s="37"/>
      <c r="H60" s="47"/>
      <c r="J60" s="59"/>
      <c r="K60" s="58"/>
    </row>
    <row r="61" spans="1:11" ht="12.75">
      <c r="A61" s="34">
        <v>49</v>
      </c>
      <c r="B61" s="42">
        <v>5.97</v>
      </c>
      <c r="C61" s="35" t="s">
        <v>68</v>
      </c>
      <c r="D61" s="36"/>
      <c r="E61" s="52">
        <v>44979.77</v>
      </c>
      <c r="F61" s="47">
        <v>2784.66</v>
      </c>
      <c r="G61" s="37"/>
      <c r="H61" s="47"/>
      <c r="J61" s="57"/>
      <c r="K61" s="58"/>
    </row>
    <row r="62" spans="1:11" ht="12.75">
      <c r="A62" s="41">
        <v>50</v>
      </c>
      <c r="B62" s="67">
        <v>5.1</v>
      </c>
      <c r="C62" s="35" t="s">
        <v>69</v>
      </c>
      <c r="D62" s="36"/>
      <c r="E62" s="52">
        <v>96814.73</v>
      </c>
      <c r="F62" s="47">
        <v>13435.23</v>
      </c>
      <c r="G62" s="37"/>
      <c r="H62" s="47"/>
      <c r="J62" s="57"/>
      <c r="K62" s="58"/>
    </row>
    <row r="63" spans="1:11" ht="12.75">
      <c r="A63" s="34">
        <v>51</v>
      </c>
      <c r="B63" s="73">
        <v>5.14</v>
      </c>
      <c r="C63" s="35" t="s">
        <v>70</v>
      </c>
      <c r="D63" s="36"/>
      <c r="E63" s="52">
        <v>39811.93</v>
      </c>
      <c r="F63" s="47">
        <v>2657.49</v>
      </c>
      <c r="G63" s="37"/>
      <c r="H63" s="47"/>
      <c r="J63" s="59"/>
      <c r="K63" s="58"/>
    </row>
    <row r="64" spans="1:11" ht="12.75">
      <c r="A64" s="41">
        <v>52</v>
      </c>
      <c r="B64" s="42">
        <v>5.34</v>
      </c>
      <c r="C64" s="74" t="s">
        <v>71</v>
      </c>
      <c r="D64" s="36"/>
      <c r="E64" s="75">
        <v>1054301.27</v>
      </c>
      <c r="F64" s="47">
        <v>94340.62</v>
      </c>
      <c r="G64" s="37"/>
      <c r="H64" s="47"/>
      <c r="J64" s="59"/>
      <c r="K64" s="58"/>
    </row>
    <row r="65" spans="1:11" ht="12.75">
      <c r="A65" s="76"/>
      <c r="B65" s="34"/>
      <c r="C65" s="77" t="s">
        <v>72</v>
      </c>
      <c r="D65" s="78">
        <f>D18</f>
        <v>486.02</v>
      </c>
      <c r="E65" s="79">
        <f>SUM(E13:E64)</f>
        <v>5826264.469999999</v>
      </c>
      <c r="F65" s="80">
        <f>SUM(F13:F64)</f>
        <v>637010.5800000001</v>
      </c>
      <c r="G65" s="81">
        <f>G17+G18</f>
        <v>467.84999999999997</v>
      </c>
      <c r="H65" s="81"/>
      <c r="J65" s="82"/>
      <c r="K65" s="83"/>
    </row>
    <row r="66" spans="1:11" ht="12.75">
      <c r="A66" s="76"/>
      <c r="B66" s="34"/>
      <c r="C66" s="77"/>
      <c r="D66" s="84"/>
      <c r="E66" s="85"/>
      <c r="F66" s="86"/>
      <c r="G66" s="87"/>
      <c r="H66" s="87"/>
      <c r="J66" s="88"/>
      <c r="K66" s="89"/>
    </row>
    <row r="67" spans="1:11" ht="12.75">
      <c r="A67" s="76">
        <v>1</v>
      </c>
      <c r="B67" s="34" t="s">
        <v>73</v>
      </c>
      <c r="C67" s="90" t="s">
        <v>74</v>
      </c>
      <c r="D67" s="91"/>
      <c r="E67" s="92"/>
      <c r="F67" s="93"/>
      <c r="G67" s="94"/>
      <c r="H67" s="94">
        <v>4838</v>
      </c>
      <c r="J67" s="95"/>
      <c r="K67" s="6"/>
    </row>
    <row r="68" spans="1:11" ht="12.75">
      <c r="A68" s="76">
        <v>2</v>
      </c>
      <c r="B68" s="34" t="s">
        <v>73</v>
      </c>
      <c r="C68" s="35" t="s">
        <v>75</v>
      </c>
      <c r="D68" s="91"/>
      <c r="E68" s="85"/>
      <c r="F68" s="93"/>
      <c r="G68" s="94"/>
      <c r="H68" s="94">
        <v>67201.85</v>
      </c>
      <c r="J68" s="95"/>
      <c r="K68" s="6"/>
    </row>
    <row r="69" spans="1:11" ht="12.75">
      <c r="A69" s="76"/>
      <c r="B69" s="76"/>
      <c r="C69" s="77" t="s">
        <v>76</v>
      </c>
      <c r="D69" s="91"/>
      <c r="E69" s="96"/>
      <c r="F69" s="93"/>
      <c r="G69" s="97"/>
      <c r="H69" s="97"/>
      <c r="J69" s="95"/>
      <c r="K69" s="6"/>
    </row>
    <row r="70" spans="4:13" ht="12.75">
      <c r="D70" s="91"/>
      <c r="E70" s="98"/>
      <c r="F70" s="93"/>
      <c r="G70" s="91"/>
      <c r="H70" s="91"/>
      <c r="J70" s="95"/>
      <c r="K70" s="6"/>
      <c r="L70" s="6"/>
      <c r="M70" s="6"/>
    </row>
    <row r="71" spans="3:13" ht="12.75">
      <c r="C71" s="99" t="s">
        <v>77</v>
      </c>
      <c r="D71" s="97">
        <f>D65</f>
        <v>486.02</v>
      </c>
      <c r="E71" s="79">
        <f>E65</f>
        <v>5826264.469999999</v>
      </c>
      <c r="F71" s="80">
        <f>F65</f>
        <v>637010.5800000001</v>
      </c>
      <c r="G71" s="97">
        <f>G65</f>
        <v>467.84999999999997</v>
      </c>
      <c r="H71" s="97">
        <f>SUM(H67:H70)</f>
        <v>72039.85</v>
      </c>
      <c r="J71" s="82"/>
      <c r="K71" s="83"/>
      <c r="L71" s="6"/>
      <c r="M71" s="6"/>
    </row>
    <row r="72" spans="5:13" ht="12.75">
      <c r="E72" s="100"/>
      <c r="F72" s="101"/>
      <c r="J72" s="95"/>
      <c r="K72" s="6"/>
      <c r="L72" s="6"/>
      <c r="M72" s="6"/>
    </row>
    <row r="73" spans="5:13" ht="12.75">
      <c r="E73" s="102"/>
      <c r="F73" s="6"/>
      <c r="J73" s="95"/>
      <c r="K73" s="6"/>
      <c r="L73" s="6"/>
      <c r="M73" s="6"/>
    </row>
    <row r="74" spans="5:13" ht="12.75">
      <c r="E74" s="102"/>
      <c r="F74" s="6"/>
      <c r="J74" s="95"/>
      <c r="K74" s="6"/>
      <c r="L74" s="6"/>
      <c r="M74" s="4"/>
    </row>
    <row r="75" spans="5:13" ht="12.75">
      <c r="E75" s="102"/>
      <c r="F75" s="6"/>
      <c r="J75" s="95"/>
      <c r="K75" s="6"/>
      <c r="L75" s="6"/>
      <c r="M75" s="6"/>
    </row>
    <row r="76" spans="5:13" ht="12.75">
      <c r="E76" s="102"/>
      <c r="F76" s="6"/>
      <c r="J76" s="95"/>
      <c r="K76" s="6"/>
      <c r="L76" s="6"/>
      <c r="M76" s="6"/>
    </row>
    <row r="77" spans="5:13" ht="12.75">
      <c r="E77" s="102"/>
      <c r="F77" s="6"/>
      <c r="J77" s="95"/>
      <c r="K77" s="6"/>
      <c r="L77" s="6"/>
      <c r="M77" s="6"/>
    </row>
    <row r="78" spans="5:13" ht="12.75">
      <c r="E78" s="102"/>
      <c r="F78" s="6"/>
      <c r="J78" s="95"/>
      <c r="K78" s="6"/>
      <c r="L78" s="6"/>
      <c r="M78" s="6"/>
    </row>
    <row r="79" spans="5:13" ht="12.75">
      <c r="E79" s="102"/>
      <c r="F79" s="6"/>
      <c r="J79" s="95"/>
      <c r="K79" s="6"/>
      <c r="L79" s="6"/>
      <c r="M79" s="6"/>
    </row>
    <row r="80" spans="5:13" ht="12.75">
      <c r="E80" s="102"/>
      <c r="F80" s="6"/>
      <c r="J80" s="95"/>
      <c r="K80" s="6"/>
      <c r="L80" s="6"/>
      <c r="M80" s="6"/>
    </row>
    <row r="81" spans="5:13" ht="12.75">
      <c r="E81" s="102"/>
      <c r="F81" s="6"/>
      <c r="J81" s="95"/>
      <c r="K81" s="6"/>
      <c r="L81" s="6"/>
      <c r="M81" s="6"/>
    </row>
    <row r="82" spans="5:13" ht="12.75">
      <c r="E82" s="102"/>
      <c r="F82" s="6"/>
      <c r="J82" s="95"/>
      <c r="K82" s="6"/>
      <c r="L82" s="6"/>
      <c r="M82" s="6"/>
    </row>
    <row r="83" spans="5:13" ht="12.75">
      <c r="E83" s="102"/>
      <c r="F83" s="6"/>
      <c r="J83" s="95"/>
      <c r="K83" s="6"/>
      <c r="L83" s="6"/>
      <c r="M83" s="6"/>
    </row>
    <row r="84" spans="5:13" ht="12.75">
      <c r="E84" s="102"/>
      <c r="F84" s="6"/>
      <c r="J84" s="95"/>
      <c r="K84" s="6"/>
      <c r="L84" s="6"/>
      <c r="M84" s="6"/>
    </row>
    <row r="85" spans="5:13" ht="12.75">
      <c r="E85" s="102"/>
      <c r="F85" s="6"/>
      <c r="J85" s="95"/>
      <c r="K85" s="6"/>
      <c r="L85" s="6"/>
      <c r="M85" s="6"/>
    </row>
    <row r="86" spans="5:13" ht="12.75">
      <c r="E86" s="102"/>
      <c r="F86" s="6"/>
      <c r="J86" s="95"/>
      <c r="K86" s="6"/>
      <c r="L86" s="6"/>
      <c r="M86" s="6"/>
    </row>
    <row r="87" spans="5:13" ht="12.75">
      <c r="E87" s="102"/>
      <c r="F87" s="6"/>
      <c r="J87" s="95"/>
      <c r="K87" s="6"/>
      <c r="L87" s="6"/>
      <c r="M87" s="6"/>
    </row>
    <row r="88" spans="5:13" ht="12.75">
      <c r="E88" s="102"/>
      <c r="F88" s="6"/>
      <c r="J88" s="95"/>
      <c r="K88" s="6"/>
      <c r="L88" s="6"/>
      <c r="M88" s="6"/>
    </row>
    <row r="89" spans="5:13" ht="12.75">
      <c r="E89" s="102"/>
      <c r="F89" s="6"/>
      <c r="J89" s="95"/>
      <c r="K89" s="6"/>
      <c r="L89" s="6"/>
      <c r="M89" s="6"/>
    </row>
    <row r="90" spans="5:13" ht="12.75">
      <c r="E90" s="102"/>
      <c r="F90" s="6"/>
      <c r="J90" s="95"/>
      <c r="K90" s="6"/>
      <c r="L90" s="6"/>
      <c r="M90" s="6"/>
    </row>
    <row r="91" spans="5:13" ht="12.75">
      <c r="E91" s="102"/>
      <c r="F91" s="6"/>
      <c r="J91" s="95"/>
      <c r="K91" s="6"/>
      <c r="L91" s="6"/>
      <c r="M91" s="6"/>
    </row>
    <row r="92" spans="5:13" ht="12.75">
      <c r="E92" s="102"/>
      <c r="F92" s="6"/>
      <c r="J92" s="95"/>
      <c r="K92" s="6"/>
      <c r="L92" s="6"/>
      <c r="M92" s="6"/>
    </row>
    <row r="93" spans="5:13" ht="12.75">
      <c r="E93" s="102"/>
      <c r="F93" s="6"/>
      <c r="J93" s="95"/>
      <c r="K93" s="6"/>
      <c r="L93" s="6"/>
      <c r="M93" s="6"/>
    </row>
    <row r="94" spans="5:13" ht="12.75">
      <c r="E94" s="102"/>
      <c r="F94" s="6"/>
      <c r="J94" s="95"/>
      <c r="K94" s="6"/>
      <c r="L94" s="6"/>
      <c r="M94" s="6"/>
    </row>
    <row r="95" spans="5:13" ht="12.75">
      <c r="E95" s="102"/>
      <c r="F95" s="6"/>
      <c r="J95" s="95"/>
      <c r="K95" s="6"/>
      <c r="L95" s="6"/>
      <c r="M95" s="6"/>
    </row>
    <row r="96" spans="5:13" ht="12.75">
      <c r="E96" s="102"/>
      <c r="F96" s="6"/>
      <c r="J96" s="95"/>
      <c r="K96" s="6"/>
      <c r="L96" s="6"/>
      <c r="M96" s="6"/>
    </row>
    <row r="97" spans="5:13" ht="12.75">
      <c r="E97" s="102"/>
      <c r="F97" s="6"/>
      <c r="J97" s="95"/>
      <c r="K97" s="6"/>
      <c r="L97" s="6"/>
      <c r="M97" s="6"/>
    </row>
    <row r="98" spans="5:13" ht="12.75">
      <c r="E98" s="102"/>
      <c r="F98" s="6"/>
      <c r="J98" s="95"/>
      <c r="K98" s="6"/>
      <c r="L98" s="6"/>
      <c r="M98" s="6"/>
    </row>
    <row r="99" spans="5:13" ht="12.75">
      <c r="E99" s="102"/>
      <c r="F99" s="6"/>
      <c r="J99" s="95"/>
      <c r="K99" s="6"/>
      <c r="L99" s="6"/>
      <c r="M99" s="6"/>
    </row>
    <row r="100" spans="5:13" ht="12.75">
      <c r="E100" s="102"/>
      <c r="F100" s="6"/>
      <c r="J100" s="95"/>
      <c r="K100" s="6"/>
      <c r="L100" s="6"/>
      <c r="M100" s="6"/>
    </row>
    <row r="101" spans="5:13" ht="12.75">
      <c r="E101" s="102"/>
      <c r="F101" s="6"/>
      <c r="J101" s="95"/>
      <c r="K101" s="6"/>
      <c r="L101" s="6"/>
      <c r="M101" s="6"/>
    </row>
    <row r="102" spans="5:13" ht="12.75">
      <c r="E102" s="102"/>
      <c r="F102" s="6"/>
      <c r="J102" s="95"/>
      <c r="K102" s="6"/>
      <c r="L102" s="6"/>
      <c r="M102" s="6"/>
    </row>
    <row r="103" spans="5:13" ht="12.75">
      <c r="E103" s="102"/>
      <c r="F103" s="6"/>
      <c r="J103" s="95"/>
      <c r="K103" s="6"/>
      <c r="L103" s="6"/>
      <c r="M103" s="6"/>
    </row>
    <row r="104" spans="5:13" ht="12.75">
      <c r="E104" s="102"/>
      <c r="F104" s="6"/>
      <c r="J104" s="95"/>
      <c r="K104" s="6"/>
      <c r="L104" s="6"/>
      <c r="M104" s="6"/>
    </row>
    <row r="105" spans="5:13" ht="12.75">
      <c r="E105" s="102"/>
      <c r="F105" s="6"/>
      <c r="J105" s="95"/>
      <c r="K105" s="6"/>
      <c r="L105" s="6"/>
      <c r="M105" s="6"/>
    </row>
    <row r="106" spans="5:13" ht="12.75">
      <c r="E106" s="102"/>
      <c r="F106" s="6"/>
      <c r="J106" s="95"/>
      <c r="K106" s="6"/>
      <c r="L106" s="6"/>
      <c r="M106" s="6"/>
    </row>
    <row r="107" spans="5:13" ht="12.75">
      <c r="E107" s="102"/>
      <c r="F107" s="6"/>
      <c r="J107" s="95"/>
      <c r="K107" s="6"/>
      <c r="L107" s="6"/>
      <c r="M107" s="6"/>
    </row>
    <row r="108" spans="5:13" ht="12.75">
      <c r="E108" s="102"/>
      <c r="F108" s="6"/>
      <c r="J108" s="95"/>
      <c r="K108" s="6"/>
      <c r="L108" s="6"/>
      <c r="M108" s="6"/>
    </row>
    <row r="109" spans="5:13" ht="12.75">
      <c r="E109" s="102"/>
      <c r="F109" s="6"/>
      <c r="J109" s="95"/>
      <c r="K109" s="6"/>
      <c r="L109" s="6"/>
      <c r="M109" s="6"/>
    </row>
    <row r="110" spans="5:13" ht="12.75">
      <c r="E110" s="102"/>
      <c r="F110" s="6"/>
      <c r="J110" s="95"/>
      <c r="K110" s="6"/>
      <c r="L110" s="6"/>
      <c r="M110" s="6"/>
    </row>
    <row r="111" spans="5:13" ht="12.75">
      <c r="E111" s="102"/>
      <c r="F111" s="6"/>
      <c r="J111" s="95"/>
      <c r="K111" s="6"/>
      <c r="L111" s="6"/>
      <c r="M111" s="6"/>
    </row>
    <row r="112" spans="5:13" ht="12.75">
      <c r="E112" s="102"/>
      <c r="F112" s="6"/>
      <c r="J112" s="95"/>
      <c r="K112" s="6"/>
      <c r="L112" s="6"/>
      <c r="M112" s="6"/>
    </row>
    <row r="113" spans="5:13" ht="12.75">
      <c r="E113" s="102"/>
      <c r="F113" s="6"/>
      <c r="J113" s="95"/>
      <c r="K113" s="6"/>
      <c r="L113" s="6"/>
      <c r="M113" s="6"/>
    </row>
    <row r="114" spans="5:13" ht="12.75">
      <c r="E114" s="102"/>
      <c r="F114" s="6"/>
      <c r="J114" s="95"/>
      <c r="K114" s="6"/>
      <c r="L114" s="6"/>
      <c r="M114" s="6"/>
    </row>
    <row r="115" spans="5:13" ht="12.75">
      <c r="E115" s="102"/>
      <c r="F115" s="6"/>
      <c r="J115" s="95"/>
      <c r="K115" s="6"/>
      <c r="L115" s="6"/>
      <c r="M115" s="6"/>
    </row>
    <row r="116" spans="5:13" ht="12.75">
      <c r="E116" s="102"/>
      <c r="F116" s="6"/>
      <c r="J116" s="95"/>
      <c r="K116" s="6"/>
      <c r="L116" s="6"/>
      <c r="M116" s="6"/>
    </row>
    <row r="117" spans="5:13" ht="12.75">
      <c r="E117" s="102"/>
      <c r="F117" s="6"/>
      <c r="J117" s="95"/>
      <c r="K117" s="6"/>
      <c r="L117" s="6"/>
      <c r="M117" s="6"/>
    </row>
    <row r="118" spans="5:13" ht="12.75">
      <c r="E118" s="102"/>
      <c r="F118" s="6"/>
      <c r="J118" s="95"/>
      <c r="K118" s="6"/>
      <c r="L118" s="6"/>
      <c r="M118" s="6"/>
    </row>
    <row r="119" spans="5:13" ht="12.75">
      <c r="E119" s="102"/>
      <c r="F119" s="6"/>
      <c r="J119" s="95"/>
      <c r="K119" s="6"/>
      <c r="L119" s="6"/>
      <c r="M119" s="6"/>
    </row>
    <row r="120" spans="5:13" ht="12.75">
      <c r="E120" s="102"/>
      <c r="F120" s="6"/>
      <c r="J120" s="95"/>
      <c r="K120" s="6"/>
      <c r="L120" s="6"/>
      <c r="M120" s="6"/>
    </row>
    <row r="121" spans="5:13" ht="12.75">
      <c r="E121" s="102"/>
      <c r="F121" s="6"/>
      <c r="J121" s="95"/>
      <c r="K121" s="6"/>
      <c r="L121" s="6"/>
      <c r="M121" s="6"/>
    </row>
    <row r="122" spans="5:13" ht="12.75">
      <c r="E122" s="102"/>
      <c r="F122" s="6"/>
      <c r="J122" s="95"/>
      <c r="K122" s="6"/>
      <c r="L122" s="6"/>
      <c r="M122" s="6"/>
    </row>
    <row r="123" spans="5:13" ht="12.75">
      <c r="E123" s="102"/>
      <c r="F123" s="6"/>
      <c r="J123" s="95"/>
      <c r="K123" s="6"/>
      <c r="L123" s="6"/>
      <c r="M123" s="6"/>
    </row>
    <row r="124" spans="5:13" ht="12.75">
      <c r="E124" s="102"/>
      <c r="F124" s="6"/>
      <c r="J124" s="95"/>
      <c r="K124" s="6"/>
      <c r="L124" s="6"/>
      <c r="M124" s="6"/>
    </row>
    <row r="125" spans="5:13" ht="12.75">
      <c r="E125" s="102"/>
      <c r="F125" s="6"/>
      <c r="J125" s="95"/>
      <c r="K125" s="6"/>
      <c r="L125" s="6"/>
      <c r="M125" s="6"/>
    </row>
    <row r="126" spans="5:13" ht="12.75">
      <c r="E126" s="102"/>
      <c r="F126" s="6"/>
      <c r="J126" s="95"/>
      <c r="K126" s="6"/>
      <c r="L126" s="6"/>
      <c r="M126" s="6"/>
    </row>
    <row r="127" spans="5:13" ht="12.75">
      <c r="E127" s="102"/>
      <c r="F127" s="6"/>
      <c r="J127" s="95"/>
      <c r="K127" s="6"/>
      <c r="L127" s="6"/>
      <c r="M127" s="6"/>
    </row>
    <row r="128" spans="5:13" ht="12.75">
      <c r="E128" s="102"/>
      <c r="F128" s="6"/>
      <c r="J128" s="95"/>
      <c r="K128" s="6"/>
      <c r="L128" s="6"/>
      <c r="M128" s="6"/>
    </row>
    <row r="129" spans="5:13" ht="12.75">
      <c r="E129" s="102"/>
      <c r="F129" s="6"/>
      <c r="J129" s="95"/>
      <c r="K129" s="6"/>
      <c r="L129" s="6"/>
      <c r="M129" s="6"/>
    </row>
    <row r="130" spans="5:13" ht="12.75">
      <c r="E130" s="102"/>
      <c r="F130" s="6"/>
      <c r="J130" s="95"/>
      <c r="K130" s="6"/>
      <c r="L130" s="6"/>
      <c r="M130" s="6"/>
    </row>
    <row r="131" spans="5:13" ht="12.75">
      <c r="E131" s="102"/>
      <c r="F131" s="6"/>
      <c r="J131" s="95"/>
      <c r="K131" s="6"/>
      <c r="L131" s="6"/>
      <c r="M131" s="6"/>
    </row>
    <row r="132" spans="5:13" ht="12.75">
      <c r="E132" s="102"/>
      <c r="F132" s="6"/>
      <c r="J132" s="95"/>
      <c r="K132" s="6"/>
      <c r="L132" s="6"/>
      <c r="M132" s="6"/>
    </row>
    <row r="133" spans="5:13" ht="12.75">
      <c r="E133" s="102"/>
      <c r="F133" s="6"/>
      <c r="J133" s="95"/>
      <c r="K133" s="6"/>
      <c r="L133" s="6"/>
      <c r="M133" s="6"/>
    </row>
    <row r="134" spans="5:13" ht="12.75">
      <c r="E134" s="102"/>
      <c r="F134" s="6"/>
      <c r="J134" s="95"/>
      <c r="K134" s="6"/>
      <c r="L134" s="6"/>
      <c r="M134" s="6"/>
    </row>
    <row r="135" spans="5:13" ht="12.75">
      <c r="E135" s="102"/>
      <c r="F135" s="6"/>
      <c r="J135" s="95"/>
      <c r="K135" s="6"/>
      <c r="L135" s="6"/>
      <c r="M135" s="6"/>
    </row>
    <row r="136" spans="5:13" ht="12.75">
      <c r="E136" s="102"/>
      <c r="F136" s="6"/>
      <c r="J136" s="95"/>
      <c r="K136" s="6"/>
      <c r="L136" s="6"/>
      <c r="M136" s="6"/>
    </row>
    <row r="137" spans="5:13" ht="12.75">
      <c r="E137" s="102"/>
      <c r="F137" s="6"/>
      <c r="J137" s="95"/>
      <c r="K137" s="6"/>
      <c r="L137" s="6"/>
      <c r="M137" s="6"/>
    </row>
    <row r="138" spans="5:13" ht="12.75">
      <c r="E138" s="102"/>
      <c r="F138" s="6"/>
      <c r="J138" s="95"/>
      <c r="K138" s="6"/>
      <c r="L138" s="6"/>
      <c r="M138" s="6"/>
    </row>
    <row r="139" spans="5:13" ht="12.75">
      <c r="E139" s="102"/>
      <c r="F139" s="6"/>
      <c r="J139" s="95"/>
      <c r="K139" s="6"/>
      <c r="L139" s="6"/>
      <c r="M139" s="6"/>
    </row>
    <row r="140" spans="5:13" ht="12.75">
      <c r="E140" s="102"/>
      <c r="F140" s="6"/>
      <c r="J140" s="95"/>
      <c r="K140" s="6"/>
      <c r="L140" s="6"/>
      <c r="M140" s="6"/>
    </row>
    <row r="141" spans="5:13" ht="12.75">
      <c r="E141" s="102"/>
      <c r="F141" s="6"/>
      <c r="J141" s="95"/>
      <c r="K141" s="6"/>
      <c r="L141" s="6"/>
      <c r="M141" s="6"/>
    </row>
    <row r="142" spans="5:13" ht="12.75">
      <c r="E142" s="102"/>
      <c r="F142" s="6"/>
      <c r="J142" s="95"/>
      <c r="K142" s="6"/>
      <c r="L142" s="6"/>
      <c r="M142" s="6"/>
    </row>
    <row r="143" spans="5:13" ht="12.75">
      <c r="E143" s="102"/>
      <c r="F143" s="6"/>
      <c r="J143" s="95"/>
      <c r="K143" s="6"/>
      <c r="L143" s="6"/>
      <c r="M143" s="6"/>
    </row>
    <row r="144" spans="5:13" ht="12.75">
      <c r="E144" s="102"/>
      <c r="F144" s="6"/>
      <c r="J144" s="95"/>
      <c r="K144" s="6"/>
      <c r="L144" s="6"/>
      <c r="M144" s="6"/>
    </row>
    <row r="145" spans="5:13" ht="12.75">
      <c r="E145" s="102"/>
      <c r="F145" s="6"/>
      <c r="J145" s="95"/>
      <c r="K145" s="6"/>
      <c r="L145" s="6"/>
      <c r="M145" s="6"/>
    </row>
    <row r="146" spans="5:13" ht="12.75">
      <c r="E146" s="102"/>
      <c r="F146" s="6"/>
      <c r="J146" s="95"/>
      <c r="K146" s="6"/>
      <c r="L146" s="6"/>
      <c r="M146" s="6"/>
    </row>
    <row r="147" spans="5:13" ht="12.75">
      <c r="E147" s="102"/>
      <c r="F147" s="6"/>
      <c r="J147" s="95"/>
      <c r="K147" s="6"/>
      <c r="L147" s="6"/>
      <c r="M147" s="6"/>
    </row>
    <row r="148" spans="5:13" ht="12.75">
      <c r="E148" s="102"/>
      <c r="F148" s="6"/>
      <c r="J148" s="95"/>
      <c r="K148" s="6"/>
      <c r="L148" s="6"/>
      <c r="M148" s="6"/>
    </row>
    <row r="149" spans="5:13" ht="12.75">
      <c r="E149" s="102"/>
      <c r="F149" s="6"/>
      <c r="J149" s="95"/>
      <c r="K149" s="6"/>
      <c r="L149" s="6"/>
      <c r="M149" s="6"/>
    </row>
    <row r="150" spans="5:13" ht="12.75">
      <c r="E150" s="102"/>
      <c r="F150" s="6"/>
      <c r="J150" s="95"/>
      <c r="K150" s="6"/>
      <c r="L150" s="6"/>
      <c r="M150" s="6"/>
    </row>
    <row r="151" spans="5:13" ht="12.75">
      <c r="E151" s="102"/>
      <c r="F151" s="6"/>
      <c r="J151" s="95"/>
      <c r="K151" s="6"/>
      <c r="L151" s="6"/>
      <c r="M151" s="6"/>
    </row>
    <row r="152" spans="5:13" ht="12.75">
      <c r="E152" s="102"/>
      <c r="F152" s="6"/>
      <c r="J152" s="95"/>
      <c r="K152" s="6"/>
      <c r="L152" s="6"/>
      <c r="M152" s="6"/>
    </row>
    <row r="153" spans="5:13" ht="12.75">
      <c r="E153" s="102"/>
      <c r="F153" s="6"/>
      <c r="J153" s="95"/>
      <c r="K153" s="6"/>
      <c r="L153" s="6"/>
      <c r="M153" s="6"/>
    </row>
    <row r="154" spans="5:13" ht="12.75">
      <c r="E154" s="102"/>
      <c r="F154" s="6"/>
      <c r="J154" s="95"/>
      <c r="K154" s="6"/>
      <c r="L154" s="6"/>
      <c r="M154" s="6"/>
    </row>
    <row r="155" spans="5:13" ht="12.75">
      <c r="E155" s="102"/>
      <c r="F155" s="6"/>
      <c r="J155" s="95"/>
      <c r="K155" s="6"/>
      <c r="L155" s="6"/>
      <c r="M155" s="6"/>
    </row>
    <row r="156" spans="5:13" ht="12.75">
      <c r="E156" s="102"/>
      <c r="F156" s="6"/>
      <c r="J156" s="95"/>
      <c r="K156" s="6"/>
      <c r="L156" s="6"/>
      <c r="M156" s="6"/>
    </row>
    <row r="157" spans="5:13" ht="12.75">
      <c r="E157" s="102"/>
      <c r="F157" s="6"/>
      <c r="J157" s="95"/>
      <c r="K157" s="6"/>
      <c r="L157" s="6"/>
      <c r="M157" s="6"/>
    </row>
    <row r="158" spans="5:13" ht="12.75">
      <c r="E158" s="102"/>
      <c r="F158" s="6"/>
      <c r="J158" s="95"/>
      <c r="K158" s="6"/>
      <c r="L158" s="6"/>
      <c r="M158" s="6"/>
    </row>
    <row r="159" spans="5:13" ht="12.75">
      <c r="E159" s="102"/>
      <c r="F159" s="6"/>
      <c r="J159" s="95"/>
      <c r="K159" s="6"/>
      <c r="L159" s="6"/>
      <c r="M159" s="6"/>
    </row>
    <row r="160" spans="5:13" ht="12.75">
      <c r="E160" s="102"/>
      <c r="F160" s="6"/>
      <c r="J160" s="95"/>
      <c r="K160" s="6"/>
      <c r="L160" s="6"/>
      <c r="M160" s="6"/>
    </row>
    <row r="161" spans="5:13" ht="12.75">
      <c r="E161" s="102"/>
      <c r="F161" s="6"/>
      <c r="J161" s="95"/>
      <c r="K161" s="6"/>
      <c r="L161" s="6"/>
      <c r="M161" s="6"/>
    </row>
    <row r="162" spans="5:13" ht="12.75">
      <c r="E162" s="102"/>
      <c r="F162" s="6"/>
      <c r="J162" s="95"/>
      <c r="K162" s="6"/>
      <c r="L162" s="6"/>
      <c r="M162" s="6"/>
    </row>
    <row r="163" spans="5:13" ht="12.75">
      <c r="E163" s="102"/>
      <c r="F163" s="6"/>
      <c r="J163" s="95"/>
      <c r="K163" s="6"/>
      <c r="L163" s="6"/>
      <c r="M163" s="6"/>
    </row>
    <row r="164" spans="5:13" ht="12.75">
      <c r="E164" s="102"/>
      <c r="F164" s="6"/>
      <c r="J164" s="95"/>
      <c r="K164" s="6"/>
      <c r="L164" s="6"/>
      <c r="M164" s="6"/>
    </row>
    <row r="165" spans="5:13" ht="12.75">
      <c r="E165" s="102"/>
      <c r="F165" s="6"/>
      <c r="J165" s="95"/>
      <c r="K165" s="6"/>
      <c r="L165" s="6"/>
      <c r="M165" s="6"/>
    </row>
    <row r="166" spans="5:13" ht="12.75">
      <c r="E166" s="102"/>
      <c r="F166" s="6"/>
      <c r="J166" s="95"/>
      <c r="K166" s="6"/>
      <c r="L166" s="6"/>
      <c r="M166" s="6"/>
    </row>
    <row r="167" spans="5:13" ht="12.75">
      <c r="E167" s="102"/>
      <c r="F167" s="6"/>
      <c r="J167" s="95"/>
      <c r="K167" s="6"/>
      <c r="L167" s="6"/>
      <c r="M167" s="6"/>
    </row>
    <row r="168" spans="5:13" ht="12.75">
      <c r="E168" s="102"/>
      <c r="F168" s="6"/>
      <c r="J168" s="95"/>
      <c r="K168" s="6"/>
      <c r="L168" s="6"/>
      <c r="M168" s="6"/>
    </row>
    <row r="169" spans="5:13" ht="12.75">
      <c r="E169" s="102"/>
      <c r="F169" s="6"/>
      <c r="J169" s="95"/>
      <c r="K169" s="6"/>
      <c r="L169" s="6"/>
      <c r="M169" s="6"/>
    </row>
    <row r="170" spans="5:13" ht="12.75">
      <c r="E170" s="102"/>
      <c r="F170" s="6"/>
      <c r="J170" s="95"/>
      <c r="K170" s="6"/>
      <c r="L170" s="6"/>
      <c r="M170" s="6"/>
    </row>
    <row r="171" spans="5:13" ht="12.75">
      <c r="E171" s="102"/>
      <c r="F171" s="6"/>
      <c r="J171" s="95"/>
      <c r="K171" s="6"/>
      <c r="L171" s="6"/>
      <c r="M171" s="6"/>
    </row>
    <row r="172" spans="5:13" ht="12.75">
      <c r="E172" s="102"/>
      <c r="F172" s="6"/>
      <c r="J172" s="95"/>
      <c r="K172" s="6"/>
      <c r="L172" s="6"/>
      <c r="M172" s="6"/>
    </row>
    <row r="173" spans="5:13" ht="12.75">
      <c r="E173" s="102"/>
      <c r="F173" s="6"/>
      <c r="J173" s="95"/>
      <c r="K173" s="6"/>
      <c r="L173" s="6"/>
      <c r="M173" s="6"/>
    </row>
    <row r="174" spans="5:13" ht="12.75">
      <c r="E174" s="102"/>
      <c r="F174" s="6"/>
      <c r="J174" s="95"/>
      <c r="K174" s="6"/>
      <c r="L174" s="6"/>
      <c r="M174" s="6"/>
    </row>
    <row r="175" spans="5:13" ht="12.75">
      <c r="E175" s="102"/>
      <c r="F175" s="6"/>
      <c r="J175" s="95"/>
      <c r="K175" s="6"/>
      <c r="L175" s="6"/>
      <c r="M175" s="6"/>
    </row>
    <row r="176" spans="5:13" ht="12.75">
      <c r="E176" s="102"/>
      <c r="F176" s="6"/>
      <c r="J176" s="95"/>
      <c r="K176" s="6"/>
      <c r="L176" s="6"/>
      <c r="M176" s="6"/>
    </row>
    <row r="177" spans="5:13" ht="12.75">
      <c r="E177" s="102"/>
      <c r="F177" s="6"/>
      <c r="J177" s="95"/>
      <c r="K177" s="6"/>
      <c r="L177" s="6"/>
      <c r="M177" s="6"/>
    </row>
    <row r="178" spans="5:13" ht="12.75">
      <c r="E178" s="102"/>
      <c r="F178" s="6"/>
      <c r="J178" s="95"/>
      <c r="K178" s="6"/>
      <c r="L178" s="6"/>
      <c r="M178" s="6"/>
    </row>
    <row r="179" spans="5:13" ht="12.75">
      <c r="E179" s="102"/>
      <c r="F179" s="6"/>
      <c r="J179" s="95"/>
      <c r="K179" s="6"/>
      <c r="L179" s="6"/>
      <c r="M179" s="6"/>
    </row>
    <row r="180" spans="5:13" ht="12.75">
      <c r="E180" s="102"/>
      <c r="F180" s="6"/>
      <c r="J180" s="95"/>
      <c r="K180" s="6"/>
      <c r="L180" s="6"/>
      <c r="M180" s="6"/>
    </row>
    <row r="181" spans="5:13" ht="12.75">
      <c r="E181" s="102"/>
      <c r="F181" s="6"/>
      <c r="J181" s="95"/>
      <c r="K181" s="6"/>
      <c r="L181" s="6"/>
      <c r="M181" s="6"/>
    </row>
    <row r="182" spans="5:13" ht="12.75">
      <c r="E182" s="102"/>
      <c r="F182" s="6"/>
      <c r="J182" s="95"/>
      <c r="K182" s="6"/>
      <c r="L182" s="6"/>
      <c r="M182" s="6"/>
    </row>
    <row r="183" spans="5:13" ht="12.75">
      <c r="E183" s="102"/>
      <c r="F183" s="6"/>
      <c r="J183" s="95"/>
      <c r="K183" s="6"/>
      <c r="L183" s="6"/>
      <c r="M183" s="6"/>
    </row>
    <row r="184" spans="5:13" ht="12.75">
      <c r="E184" s="102"/>
      <c r="F184" s="6"/>
      <c r="J184" s="95"/>
      <c r="K184" s="6"/>
      <c r="L184" s="6"/>
      <c r="M184" s="6"/>
    </row>
    <row r="185" spans="5:13" ht="12.75">
      <c r="E185" s="102"/>
      <c r="F185" s="6"/>
      <c r="J185" s="95"/>
      <c r="K185" s="6"/>
      <c r="L185" s="6"/>
      <c r="M185" s="6"/>
    </row>
    <row r="186" spans="5:13" ht="12.75">
      <c r="E186" s="102"/>
      <c r="F186" s="6"/>
      <c r="J186" s="95"/>
      <c r="K186" s="6"/>
      <c r="L186" s="6"/>
      <c r="M186" s="6"/>
    </row>
    <row r="187" spans="5:13" ht="12.75">
      <c r="E187" s="102"/>
      <c r="F187" s="6"/>
      <c r="J187" s="95"/>
      <c r="K187" s="6"/>
      <c r="L187" s="6"/>
      <c r="M187" s="6"/>
    </row>
    <row r="188" spans="5:13" ht="12.75">
      <c r="E188" s="102"/>
      <c r="F188" s="6"/>
      <c r="J188" s="95"/>
      <c r="K188" s="6"/>
      <c r="L188" s="6"/>
      <c r="M188" s="6"/>
    </row>
    <row r="189" spans="5:13" ht="12.75">
      <c r="E189" s="102"/>
      <c r="F189" s="6"/>
      <c r="J189" s="95"/>
      <c r="K189" s="6"/>
      <c r="L189" s="6"/>
      <c r="M189" s="6"/>
    </row>
    <row r="190" spans="5:13" ht="12.75">
      <c r="E190" s="102"/>
      <c r="F190" s="6"/>
      <c r="J190" s="95"/>
      <c r="K190" s="6"/>
      <c r="L190" s="6"/>
      <c r="M190" s="6"/>
    </row>
    <row r="191" spans="5:13" ht="12.75">
      <c r="E191" s="102"/>
      <c r="F191" s="6"/>
      <c r="J191" s="95"/>
      <c r="K191" s="6"/>
      <c r="L191" s="6"/>
      <c r="M191" s="6"/>
    </row>
    <row r="192" spans="5:13" ht="12.75">
      <c r="E192" s="102"/>
      <c r="F192" s="6"/>
      <c r="J192" s="95"/>
      <c r="K192" s="6"/>
      <c r="L192" s="6"/>
      <c r="M192" s="6"/>
    </row>
    <row r="193" spans="5:13" ht="12.75">
      <c r="E193" s="102"/>
      <c r="F193" s="6"/>
      <c r="J193" s="95"/>
      <c r="K193" s="6"/>
      <c r="L193" s="6"/>
      <c r="M193" s="6"/>
    </row>
    <row r="194" spans="5:13" ht="12.75">
      <c r="E194" s="102"/>
      <c r="F194" s="6"/>
      <c r="J194" s="95"/>
      <c r="K194" s="6"/>
      <c r="L194" s="6"/>
      <c r="M194" s="6"/>
    </row>
    <row r="195" spans="5:13" ht="12.75">
      <c r="E195" s="102"/>
      <c r="F195" s="6"/>
      <c r="J195" s="95"/>
      <c r="K195" s="6"/>
      <c r="L195" s="6"/>
      <c r="M195" s="6"/>
    </row>
    <row r="196" spans="5:13" ht="12.75">
      <c r="E196" s="102"/>
      <c r="F196" s="6"/>
      <c r="J196" s="95"/>
      <c r="K196" s="6"/>
      <c r="L196" s="6"/>
      <c r="M196" s="6"/>
    </row>
    <row r="197" spans="5:13" ht="12.75">
      <c r="E197" s="102"/>
      <c r="F197" s="6"/>
      <c r="J197" s="95"/>
      <c r="K197" s="6"/>
      <c r="L197" s="6"/>
      <c r="M197" s="6"/>
    </row>
    <row r="198" spans="5:13" ht="12.75">
      <c r="E198" s="102"/>
      <c r="F198" s="6"/>
      <c r="J198" s="95"/>
      <c r="K198" s="6"/>
      <c r="L198" s="6"/>
      <c r="M198" s="6"/>
    </row>
    <row r="199" spans="5:13" ht="12.75">
      <c r="E199" s="102"/>
      <c r="F199" s="6"/>
      <c r="J199" s="95"/>
      <c r="K199" s="6"/>
      <c r="L199" s="6"/>
      <c r="M199" s="6"/>
    </row>
    <row r="200" spans="5:13" ht="12.75">
      <c r="E200" s="102"/>
      <c r="F200" s="6"/>
      <c r="J200" s="95"/>
      <c r="K200" s="6"/>
      <c r="L200" s="6"/>
      <c r="M200" s="6"/>
    </row>
    <row r="201" spans="5:13" ht="12.75">
      <c r="E201" s="102"/>
      <c r="F201" s="6"/>
      <c r="J201" s="95"/>
      <c r="K201" s="6"/>
      <c r="L201" s="6"/>
      <c r="M201" s="6"/>
    </row>
    <row r="202" spans="5:13" ht="12.75">
      <c r="E202" s="102"/>
      <c r="F202" s="6"/>
      <c r="J202" s="95"/>
      <c r="K202" s="6"/>
      <c r="L202" s="6"/>
      <c r="M202" s="6"/>
    </row>
    <row r="203" spans="5:13" ht="12.75">
      <c r="E203" s="102"/>
      <c r="F203" s="6"/>
      <c r="J203" s="95"/>
      <c r="K203" s="6"/>
      <c r="L203" s="6"/>
      <c r="M203" s="6"/>
    </row>
    <row r="204" spans="5:13" ht="12.75">
      <c r="E204" s="102"/>
      <c r="F204" s="6"/>
      <c r="J204" s="95"/>
      <c r="K204" s="6"/>
      <c r="L204" s="6"/>
      <c r="M204" s="6"/>
    </row>
    <row r="205" spans="5:13" ht="12.75">
      <c r="E205" s="102"/>
      <c r="F205" s="6"/>
      <c r="J205" s="95"/>
      <c r="K205" s="6"/>
      <c r="L205" s="6"/>
      <c r="M205" s="6"/>
    </row>
    <row r="206" spans="5:13" ht="12.75">
      <c r="E206" s="102"/>
      <c r="F206" s="6"/>
      <c r="J206" s="95"/>
      <c r="K206" s="6"/>
      <c r="L206" s="6"/>
      <c r="M206" s="6"/>
    </row>
    <row r="207" spans="5:13" ht="12.75">
      <c r="E207" s="102"/>
      <c r="F207" s="6"/>
      <c r="J207" s="95"/>
      <c r="K207" s="6"/>
      <c r="L207" s="6"/>
      <c r="M207" s="6"/>
    </row>
    <row r="208" spans="5:13" ht="12.75">
      <c r="E208" s="102"/>
      <c r="F208" s="6"/>
      <c r="J208" s="95"/>
      <c r="K208" s="6"/>
      <c r="L208" s="6"/>
      <c r="M208" s="6"/>
    </row>
    <row r="209" spans="5:13" ht="12.75">
      <c r="E209" s="102"/>
      <c r="F209" s="6"/>
      <c r="J209" s="95"/>
      <c r="K209" s="6"/>
      <c r="L209" s="6"/>
      <c r="M209" s="6"/>
    </row>
    <row r="210" spans="5:13" ht="12.75">
      <c r="E210" s="102"/>
      <c r="F210" s="6"/>
      <c r="J210" s="95"/>
      <c r="K210" s="6"/>
      <c r="L210" s="6"/>
      <c r="M210" s="6"/>
    </row>
    <row r="211" spans="5:13" ht="12.75">
      <c r="E211" s="102"/>
      <c r="F211" s="6"/>
      <c r="J211" s="95"/>
      <c r="K211" s="6"/>
      <c r="L211" s="6"/>
      <c r="M211" s="6"/>
    </row>
    <row r="212" spans="5:13" ht="12.75">
      <c r="E212" s="102"/>
      <c r="F212" s="6"/>
      <c r="J212" s="95"/>
      <c r="K212" s="6"/>
      <c r="L212" s="6"/>
      <c r="M212" s="6"/>
    </row>
    <row r="213" spans="5:13" ht="12.75">
      <c r="E213" s="102"/>
      <c r="F213" s="6"/>
      <c r="J213" s="95"/>
      <c r="K213" s="6"/>
      <c r="L213" s="6"/>
      <c r="M213" s="6"/>
    </row>
    <row r="214" spans="5:10" ht="12.75">
      <c r="E214" s="102"/>
      <c r="F214" s="6"/>
      <c r="J214" s="95"/>
    </row>
    <row r="215" spans="5:10" ht="12.75">
      <c r="E215" s="102"/>
      <c r="F215" s="6"/>
      <c r="J215" s="95"/>
    </row>
    <row r="216" spans="5:10" ht="12.75">
      <c r="E216" s="102"/>
      <c r="F216" s="6"/>
      <c r="J216" s="95"/>
    </row>
    <row r="217" spans="5:10" ht="12.75">
      <c r="E217" s="102"/>
      <c r="F217" s="6"/>
      <c r="J217" s="95"/>
    </row>
    <row r="218" spans="5:10" ht="12.75">
      <c r="E218" s="102"/>
      <c r="F218" s="6"/>
      <c r="J218" s="95"/>
    </row>
    <row r="219" spans="5:10" ht="12.75">
      <c r="E219" s="102"/>
      <c r="F219" s="6"/>
      <c r="J219" s="95"/>
    </row>
    <row r="220" spans="5:10" ht="12.75">
      <c r="E220" s="102"/>
      <c r="F220" s="6"/>
      <c r="J220" s="95"/>
    </row>
    <row r="221" spans="5:10" ht="12.75">
      <c r="E221" s="102"/>
      <c r="F221" s="6"/>
      <c r="J221" s="95"/>
    </row>
    <row r="222" spans="5:10" ht="12.75">
      <c r="E222" s="102"/>
      <c r="F222" s="6"/>
      <c r="J222" s="95"/>
    </row>
    <row r="223" spans="5:10" ht="12.75">
      <c r="E223" s="102"/>
      <c r="F223" s="6"/>
      <c r="J223" s="95"/>
    </row>
    <row r="224" spans="5:10" ht="12.75">
      <c r="E224" s="102"/>
      <c r="F224" s="6"/>
      <c r="J224" s="95"/>
    </row>
    <row r="225" spans="5:10" ht="12.75">
      <c r="E225" s="102"/>
      <c r="F225" s="6"/>
      <c r="J225" s="95"/>
    </row>
    <row r="226" spans="5:10" ht="12.75">
      <c r="E226" s="102"/>
      <c r="F226" s="6"/>
      <c r="J226" s="95"/>
    </row>
    <row r="227" spans="5:10" ht="12.75">
      <c r="E227" s="102"/>
      <c r="F227" s="6"/>
      <c r="J227" s="95"/>
    </row>
    <row r="228" spans="5:10" ht="12.75">
      <c r="E228" s="102"/>
      <c r="F228" s="6"/>
      <c r="J228" s="95"/>
    </row>
    <row r="229" spans="5:10" ht="12.75">
      <c r="E229" s="102"/>
      <c r="F229" s="6"/>
      <c r="J229" s="95"/>
    </row>
    <row r="230" spans="5:10" ht="12.75">
      <c r="E230" s="102"/>
      <c r="F230" s="6"/>
      <c r="J230" s="95"/>
    </row>
    <row r="231" spans="5:10" ht="12.75">
      <c r="E231" s="102"/>
      <c r="F231" s="6"/>
      <c r="J231" s="95"/>
    </row>
    <row r="232" spans="5:10" ht="12.75">
      <c r="E232" s="102"/>
      <c r="F232" s="6"/>
      <c r="J232" s="95"/>
    </row>
    <row r="233" spans="5:10" ht="12.75">
      <c r="E233" s="102"/>
      <c r="F233" s="6"/>
      <c r="J233" s="95"/>
    </row>
    <row r="234" spans="5:10" ht="12.75">
      <c r="E234" s="102"/>
      <c r="F234" s="6"/>
      <c r="J234" s="95"/>
    </row>
    <row r="235" spans="5:10" ht="12.75">
      <c r="E235" s="102"/>
      <c r="F235" s="6"/>
      <c r="J235" s="95"/>
    </row>
    <row r="236" spans="5:10" ht="12.75">
      <c r="E236" s="102"/>
      <c r="F236" s="6"/>
      <c r="J236" s="95"/>
    </row>
    <row r="237" spans="5:10" ht="12.75">
      <c r="E237" s="102"/>
      <c r="F237" s="6"/>
      <c r="J237" s="95"/>
    </row>
    <row r="238" spans="5:10" ht="12.75">
      <c r="E238" s="102"/>
      <c r="F238" s="6"/>
      <c r="J238" s="95"/>
    </row>
    <row r="239" spans="5:10" ht="12.75">
      <c r="E239" s="102"/>
      <c r="F239" s="6"/>
      <c r="J239" s="95"/>
    </row>
    <row r="240" spans="5:10" ht="12.75">
      <c r="E240" s="102"/>
      <c r="F240" s="6"/>
      <c r="J240" s="95"/>
    </row>
    <row r="241" spans="5:10" ht="12.75">
      <c r="E241" s="102"/>
      <c r="F241" s="6"/>
      <c r="J241" s="95"/>
    </row>
    <row r="242" spans="5:10" ht="12.75">
      <c r="E242" s="102"/>
      <c r="F242" s="6"/>
      <c r="J242" s="95"/>
    </row>
    <row r="243" spans="5:10" ht="12.75">
      <c r="E243" s="102"/>
      <c r="F243" s="6"/>
      <c r="J243" s="95"/>
    </row>
    <row r="244" spans="5:10" ht="12.75">
      <c r="E244" s="102"/>
      <c r="F244" s="6"/>
      <c r="J244" s="95"/>
    </row>
    <row r="245" spans="5:10" ht="12.75">
      <c r="E245" s="102"/>
      <c r="F245" s="6"/>
      <c r="J245" s="95"/>
    </row>
    <row r="246" spans="5:10" ht="12.75">
      <c r="E246" s="102"/>
      <c r="F246" s="6"/>
      <c r="J246" s="95"/>
    </row>
    <row r="247" spans="5:10" ht="12.75">
      <c r="E247" s="102"/>
      <c r="F247" s="6"/>
      <c r="J247" s="95"/>
    </row>
    <row r="248" spans="5:10" ht="12.75">
      <c r="E248" s="102"/>
      <c r="F248" s="6"/>
      <c r="J248" s="95"/>
    </row>
    <row r="249" spans="5:10" ht="12.75">
      <c r="E249" s="102"/>
      <c r="F249" s="6"/>
      <c r="J249" s="95"/>
    </row>
    <row r="250" spans="5:10" ht="12.75">
      <c r="E250" s="102"/>
      <c r="F250" s="6"/>
      <c r="J250" s="95"/>
    </row>
    <row r="251" spans="5:10" ht="12.75">
      <c r="E251" s="102"/>
      <c r="F251" s="6"/>
      <c r="J251" s="95"/>
    </row>
    <row r="252" spans="5:10" ht="12.75">
      <c r="E252" s="102"/>
      <c r="F252" s="6"/>
      <c r="J252" s="95"/>
    </row>
    <row r="253" spans="5:10" ht="12.75">
      <c r="E253" s="102"/>
      <c r="F253" s="6"/>
      <c r="J253" s="95"/>
    </row>
    <row r="254" spans="5:10" ht="12.75">
      <c r="E254" s="102"/>
      <c r="F254" s="6"/>
      <c r="J254" s="95"/>
    </row>
    <row r="255" spans="5:10" ht="12.75">
      <c r="E255" s="102"/>
      <c r="F255" s="6"/>
      <c r="J255" s="95"/>
    </row>
    <row r="256" spans="5:10" ht="12.75">
      <c r="E256" s="102"/>
      <c r="F256" s="6"/>
      <c r="J256" s="95"/>
    </row>
    <row r="257" spans="5:10" ht="12.75">
      <c r="E257" s="102"/>
      <c r="F257" s="6"/>
      <c r="J257" s="95"/>
    </row>
    <row r="258" spans="5:10" ht="12.75">
      <c r="E258" s="102"/>
      <c r="F258" s="6"/>
      <c r="J258" s="95"/>
    </row>
    <row r="259" spans="5:10" ht="12.75">
      <c r="E259" s="102"/>
      <c r="F259" s="6"/>
      <c r="J259" s="95"/>
    </row>
    <row r="260" spans="5:10" ht="12.75">
      <c r="E260" s="102"/>
      <c r="F260" s="6"/>
      <c r="J260" s="95"/>
    </row>
    <row r="261" spans="5:10" ht="12.75">
      <c r="E261" s="102"/>
      <c r="F261" s="6"/>
      <c r="J261" s="95"/>
    </row>
    <row r="262" spans="5:10" ht="12.75">
      <c r="E262" s="102"/>
      <c r="F262" s="6"/>
      <c r="J262" s="95"/>
    </row>
    <row r="263" spans="5:10" ht="12.75">
      <c r="E263" s="102"/>
      <c r="F263" s="6"/>
      <c r="J263" s="95"/>
    </row>
    <row r="264" spans="5:10" ht="12.75">
      <c r="E264" s="102"/>
      <c r="F264" s="6"/>
      <c r="J264" s="95"/>
    </row>
    <row r="265" spans="5:10" ht="12.75">
      <c r="E265" s="102"/>
      <c r="F265" s="6"/>
      <c r="J265" s="95"/>
    </row>
    <row r="266" spans="5:10" ht="12.75">
      <c r="E266" s="102"/>
      <c r="F266" s="6"/>
      <c r="J266" s="95"/>
    </row>
    <row r="267" spans="5:10" ht="12.75">
      <c r="E267" s="102"/>
      <c r="F267" s="6"/>
      <c r="J267" s="95"/>
    </row>
    <row r="268" spans="5:10" ht="12.75">
      <c r="E268" s="102"/>
      <c r="F268" s="6"/>
      <c r="J268" s="95"/>
    </row>
    <row r="269" spans="5:10" ht="12.75">
      <c r="E269" s="102"/>
      <c r="F269" s="6"/>
      <c r="J269" s="95"/>
    </row>
    <row r="270" spans="5:10" ht="12.75">
      <c r="E270" s="102"/>
      <c r="F270" s="6"/>
      <c r="J270" s="95"/>
    </row>
    <row r="271" spans="5:10" ht="12.75">
      <c r="E271" s="102"/>
      <c r="F271" s="6"/>
      <c r="J271" s="95"/>
    </row>
    <row r="272" spans="5:10" ht="12.75">
      <c r="E272" s="102"/>
      <c r="F272" s="6"/>
      <c r="J272" s="95"/>
    </row>
    <row r="273" spans="5:10" ht="12.75">
      <c r="E273" s="102"/>
      <c r="F273" s="6"/>
      <c r="J273" s="95"/>
    </row>
    <row r="274" spans="5:10" ht="12.75">
      <c r="E274" s="102"/>
      <c r="F274" s="6"/>
      <c r="J274" s="95"/>
    </row>
    <row r="275" spans="5:10" ht="12.75">
      <c r="E275" s="102"/>
      <c r="F275" s="6"/>
      <c r="J275" s="95"/>
    </row>
    <row r="276" spans="5:10" ht="12.75">
      <c r="E276" s="102"/>
      <c r="F276" s="6"/>
      <c r="J276" s="95"/>
    </row>
    <row r="277" spans="5:10" ht="12.75">
      <c r="E277" s="102"/>
      <c r="F277" s="6"/>
      <c r="J277" s="95"/>
    </row>
    <row r="278" spans="5:10" ht="12.75">
      <c r="E278" s="102"/>
      <c r="F278" s="6"/>
      <c r="J278" s="95"/>
    </row>
    <row r="279" spans="5:10" ht="12.75">
      <c r="E279" s="102"/>
      <c r="F279" s="6"/>
      <c r="J279" s="95"/>
    </row>
    <row r="280" spans="5:10" ht="12.75">
      <c r="E280" s="102"/>
      <c r="F280" s="6"/>
      <c r="J280" s="95"/>
    </row>
    <row r="281" spans="5:10" ht="12.75">
      <c r="E281" s="102"/>
      <c r="F281" s="6"/>
      <c r="J281" s="95"/>
    </row>
    <row r="282" spans="5:10" ht="12.75">
      <c r="E282" s="102"/>
      <c r="F282" s="6"/>
      <c r="J282" s="95"/>
    </row>
    <row r="283" spans="5:10" ht="12.75">
      <c r="E283" s="102"/>
      <c r="F283" s="6"/>
      <c r="J283" s="95"/>
    </row>
    <row r="284" spans="5:10" ht="12.75">
      <c r="E284" s="102"/>
      <c r="F284" s="6"/>
      <c r="J284" s="95"/>
    </row>
    <row r="285" spans="5:10" ht="12.75">
      <c r="E285" s="102"/>
      <c r="F285" s="6"/>
      <c r="J285" s="95"/>
    </row>
    <row r="286" spans="5:10" ht="12.75">
      <c r="E286" s="102"/>
      <c r="F286" s="6"/>
      <c r="J286" s="95"/>
    </row>
    <row r="287" spans="5:10" ht="12.75">
      <c r="E287" s="102"/>
      <c r="F287" s="6"/>
      <c r="J287" s="95"/>
    </row>
    <row r="288" spans="5:10" ht="12.75">
      <c r="E288" s="102"/>
      <c r="F288" s="6"/>
      <c r="J288" s="95"/>
    </row>
    <row r="289" spans="5:10" ht="12.75">
      <c r="E289" s="102"/>
      <c r="F289" s="6"/>
      <c r="J289" s="95"/>
    </row>
    <row r="290" spans="5:10" ht="12.75">
      <c r="E290" s="102"/>
      <c r="F290" s="6"/>
      <c r="J290" s="95"/>
    </row>
    <row r="291" spans="5:10" ht="12.75">
      <c r="E291" s="102"/>
      <c r="F291" s="6"/>
      <c r="J291" s="95"/>
    </row>
    <row r="292" spans="5:10" ht="12.75">
      <c r="E292" s="102"/>
      <c r="F292" s="6"/>
      <c r="J292" s="95"/>
    </row>
    <row r="293" spans="5:10" ht="12.75">
      <c r="E293" s="102"/>
      <c r="F293" s="6"/>
      <c r="J293" s="95"/>
    </row>
    <row r="294" spans="5:10" ht="12.75">
      <c r="E294" s="102"/>
      <c r="F294" s="6"/>
      <c r="J294" s="95"/>
    </row>
    <row r="295" spans="5:10" ht="12.75">
      <c r="E295" s="102"/>
      <c r="F295" s="6"/>
      <c r="J295" s="95"/>
    </row>
    <row r="296" spans="5:10" ht="12.75">
      <c r="E296" s="102"/>
      <c r="F296" s="6"/>
      <c r="J296" s="95"/>
    </row>
    <row r="297" spans="5:10" ht="12.75">
      <c r="E297" s="102"/>
      <c r="F297" s="6"/>
      <c r="J297" s="95"/>
    </row>
    <row r="298" spans="5:10" ht="12.75">
      <c r="E298" s="102"/>
      <c r="F298" s="6"/>
      <c r="J298" s="95"/>
    </row>
    <row r="299" spans="5:10" ht="12.75">
      <c r="E299" s="102"/>
      <c r="F299" s="6"/>
      <c r="J299" s="95"/>
    </row>
    <row r="300" spans="5:10" ht="12.75">
      <c r="E300" s="102"/>
      <c r="F300" s="6"/>
      <c r="J300" s="95"/>
    </row>
    <row r="301" spans="5:10" ht="12.75">
      <c r="E301" s="102"/>
      <c r="F301" s="6"/>
      <c r="J301" s="95"/>
    </row>
    <row r="302" spans="5:10" ht="12.75">
      <c r="E302" s="102"/>
      <c r="F302" s="6"/>
      <c r="J302" s="95"/>
    </row>
    <row r="303" spans="5:10" ht="12.75">
      <c r="E303" s="102"/>
      <c r="F303" s="6"/>
      <c r="J303" s="95"/>
    </row>
    <row r="304" spans="5:10" ht="12.75">
      <c r="E304" s="102"/>
      <c r="F304" s="6"/>
      <c r="J304" s="95"/>
    </row>
    <row r="305" spans="5:10" ht="12.75">
      <c r="E305" s="102"/>
      <c r="F305" s="6"/>
      <c r="J305" s="95"/>
    </row>
    <row r="306" spans="5:10" ht="12.75">
      <c r="E306" s="102"/>
      <c r="F306" s="6"/>
      <c r="J306" s="95"/>
    </row>
    <row r="307" spans="5:10" ht="12.75">
      <c r="E307" s="102"/>
      <c r="F307" s="6"/>
      <c r="J307" s="95"/>
    </row>
    <row r="308" spans="5:10" ht="12.75">
      <c r="E308" s="102"/>
      <c r="F308" s="6"/>
      <c r="J308" s="95"/>
    </row>
    <row r="309" spans="5:10" ht="12.75">
      <c r="E309" s="102"/>
      <c r="F309" s="6"/>
      <c r="J309" s="95"/>
    </row>
    <row r="310" spans="5:10" ht="12.75">
      <c r="E310" s="102"/>
      <c r="F310" s="6"/>
      <c r="J310" s="95"/>
    </row>
    <row r="311" spans="5:10" ht="12.75">
      <c r="E311" s="102"/>
      <c r="F311" s="6"/>
      <c r="J311" s="95"/>
    </row>
    <row r="312" spans="5:10" ht="12.75">
      <c r="E312" s="102"/>
      <c r="F312" s="6"/>
      <c r="J312" s="95"/>
    </row>
    <row r="313" spans="5:10" ht="12.75">
      <c r="E313" s="102"/>
      <c r="F313" s="6"/>
      <c r="J313" s="95"/>
    </row>
    <row r="314" spans="5:10" ht="12.75">
      <c r="E314" s="102"/>
      <c r="F314" s="6"/>
      <c r="J314" s="95"/>
    </row>
    <row r="315" spans="5:10" ht="12.75">
      <c r="E315" s="102"/>
      <c r="F315" s="6"/>
      <c r="J315" s="95"/>
    </row>
    <row r="316" spans="5:10" ht="12.75">
      <c r="E316" s="102"/>
      <c r="F316" s="6"/>
      <c r="J316" s="95"/>
    </row>
    <row r="317" spans="5:10" ht="12.75">
      <c r="E317" s="102"/>
      <c r="F317" s="6"/>
      <c r="J317" s="95"/>
    </row>
    <row r="318" spans="5:10" ht="12.75">
      <c r="E318" s="102"/>
      <c r="F318" s="6"/>
      <c r="J318" s="95"/>
    </row>
    <row r="319" spans="5:10" ht="12.75">
      <c r="E319" s="102"/>
      <c r="F319" s="6"/>
      <c r="J319" s="95"/>
    </row>
    <row r="320" spans="5:10" ht="12.75">
      <c r="E320" s="102"/>
      <c r="F320" s="6"/>
      <c r="J320" s="95"/>
    </row>
    <row r="321" spans="5:10" ht="12.75">
      <c r="E321" s="102"/>
      <c r="F321" s="6"/>
      <c r="J321" s="95"/>
    </row>
    <row r="322" spans="5:10" ht="12.75">
      <c r="E322" s="102"/>
      <c r="F322" s="6"/>
      <c r="J322" s="95"/>
    </row>
    <row r="323" spans="5:10" ht="12.75">
      <c r="E323" s="102"/>
      <c r="F323" s="6"/>
      <c r="J323" s="95"/>
    </row>
    <row r="324" spans="5:10" ht="12.75">
      <c r="E324" s="102"/>
      <c r="F324" s="6"/>
      <c r="J324" s="95"/>
    </row>
    <row r="325" spans="5:10" ht="12.75">
      <c r="E325" s="102"/>
      <c r="F325" s="6"/>
      <c r="J325" s="95"/>
    </row>
    <row r="326" spans="5:10" ht="12.75">
      <c r="E326" s="102"/>
      <c r="F326" s="6"/>
      <c r="J326" s="95"/>
    </row>
    <row r="327" spans="5:10" ht="12.75">
      <c r="E327" s="102"/>
      <c r="F327" s="6"/>
      <c r="J327" s="95"/>
    </row>
    <row r="328" spans="5:10" ht="12.75">
      <c r="E328" s="102"/>
      <c r="F328" s="6"/>
      <c r="J328" s="95"/>
    </row>
    <row r="329" spans="5:10" ht="12.75">
      <c r="E329" s="102"/>
      <c r="F329" s="6"/>
      <c r="J329" s="95"/>
    </row>
    <row r="330" spans="5:10" ht="12.75">
      <c r="E330" s="102"/>
      <c r="F330" s="6"/>
      <c r="J330" s="95"/>
    </row>
    <row r="331" spans="5:10" ht="12.75">
      <c r="E331" s="102"/>
      <c r="F331" s="6"/>
      <c r="J331" s="95"/>
    </row>
    <row r="332" spans="5:10" ht="12.75">
      <c r="E332" s="102"/>
      <c r="F332" s="6"/>
      <c r="J332" s="95"/>
    </row>
    <row r="333" spans="5:10" ht="12.75">
      <c r="E333" s="102"/>
      <c r="F333" s="6"/>
      <c r="J333" s="95"/>
    </row>
    <row r="334" spans="5:10" ht="12.75">
      <c r="E334" s="102"/>
      <c r="F334" s="6"/>
      <c r="J334" s="95"/>
    </row>
    <row r="335" spans="5:10" ht="12.75">
      <c r="E335" s="102"/>
      <c r="F335" s="6"/>
      <c r="J335" s="95"/>
    </row>
    <row r="336" spans="5:10" ht="12.75">
      <c r="E336" s="102"/>
      <c r="F336" s="6"/>
      <c r="J336" s="95"/>
    </row>
    <row r="337" spans="5:10" ht="12.75">
      <c r="E337" s="102"/>
      <c r="F337" s="6"/>
      <c r="J337" s="95"/>
    </row>
    <row r="338" spans="5:10" ht="12.75">
      <c r="E338" s="102"/>
      <c r="F338" s="6"/>
      <c r="J338" s="95"/>
    </row>
    <row r="339" spans="5:10" ht="12.75">
      <c r="E339" s="102"/>
      <c r="F339" s="6"/>
      <c r="J339" s="95"/>
    </row>
    <row r="340" spans="5:10" ht="12.75">
      <c r="E340" s="102"/>
      <c r="F340" s="6"/>
      <c r="J340" s="95"/>
    </row>
    <row r="341" spans="5:10" ht="12.75">
      <c r="E341" s="102"/>
      <c r="F341" s="6"/>
      <c r="J341" s="95"/>
    </row>
    <row r="342" spans="5:10" ht="12.75">
      <c r="E342" s="102"/>
      <c r="F342" s="6"/>
      <c r="J342" s="95"/>
    </row>
    <row r="343" spans="5:10" ht="12.75">
      <c r="E343" s="102"/>
      <c r="F343" s="6"/>
      <c r="J343" s="95"/>
    </row>
    <row r="344" spans="5:10" ht="12.75">
      <c r="E344" s="102"/>
      <c r="F344" s="6"/>
      <c r="J344" s="95"/>
    </row>
    <row r="345" spans="5:10" ht="12.75">
      <c r="E345" s="102"/>
      <c r="F345" s="6"/>
      <c r="J345" s="95"/>
    </row>
    <row r="346" spans="5:10" ht="12.75">
      <c r="E346" s="102"/>
      <c r="F346" s="6"/>
      <c r="J346" s="95"/>
    </row>
    <row r="347" spans="5:10" ht="12.75">
      <c r="E347" s="102"/>
      <c r="F347" s="6"/>
      <c r="J347" s="95"/>
    </row>
    <row r="348" spans="5:10" ht="12.75">
      <c r="E348" s="102"/>
      <c r="F348" s="6"/>
      <c r="J348" s="95"/>
    </row>
    <row r="349" spans="5:10" ht="12.75">
      <c r="E349" s="102"/>
      <c r="F349" s="6"/>
      <c r="J349" s="95"/>
    </row>
    <row r="350" spans="5:10" ht="12.75">
      <c r="E350" s="102"/>
      <c r="F350" s="6"/>
      <c r="J350" s="95"/>
    </row>
    <row r="351" spans="5:10" ht="12.75">
      <c r="E351" s="102"/>
      <c r="F351" s="6"/>
      <c r="J351" s="95"/>
    </row>
    <row r="352" spans="5:10" ht="12.75">
      <c r="E352" s="102"/>
      <c r="F352" s="6"/>
      <c r="J352" s="95"/>
    </row>
    <row r="353" spans="5:10" ht="12.75">
      <c r="E353" s="102"/>
      <c r="F353" s="6"/>
      <c r="J353" s="95"/>
    </row>
    <row r="354" spans="5:10" ht="12.75">
      <c r="E354" s="102"/>
      <c r="F354" s="6"/>
      <c r="J354" s="95"/>
    </row>
    <row r="355" spans="5:10" ht="12.75">
      <c r="E355" s="102"/>
      <c r="F355" s="6"/>
      <c r="J355" s="95"/>
    </row>
    <row r="356" spans="5:10" ht="12.75">
      <c r="E356" s="102"/>
      <c r="F356" s="6"/>
      <c r="J356" s="95"/>
    </row>
    <row r="357" spans="5:10" ht="12.75">
      <c r="E357" s="102"/>
      <c r="F357" s="6"/>
      <c r="J357" s="95"/>
    </row>
    <row r="358" spans="5:10" ht="12.75">
      <c r="E358" s="102"/>
      <c r="F358" s="6"/>
      <c r="J358" s="95"/>
    </row>
    <row r="359" spans="5:10" ht="12.75">
      <c r="E359" s="102"/>
      <c r="F359" s="6"/>
      <c r="J359" s="95"/>
    </row>
    <row r="360" spans="5:10" ht="12.75">
      <c r="E360" s="102"/>
      <c r="F360" s="6"/>
      <c r="J360" s="95"/>
    </row>
    <row r="361" spans="5:10" ht="12.75">
      <c r="E361" s="102"/>
      <c r="F361" s="6"/>
      <c r="J361" s="95"/>
    </row>
    <row r="362" spans="5:10" ht="12.75">
      <c r="E362" s="102"/>
      <c r="F362" s="6"/>
      <c r="J362" s="95"/>
    </row>
    <row r="363" spans="5:10" ht="12.75">
      <c r="E363" s="102"/>
      <c r="F363" s="6"/>
      <c r="J363" s="95"/>
    </row>
    <row r="364" spans="5:10" ht="12.75">
      <c r="E364" s="102"/>
      <c r="F364" s="6"/>
      <c r="J364" s="95"/>
    </row>
    <row r="365" spans="5:10" ht="12.75">
      <c r="E365" s="102"/>
      <c r="F365" s="6"/>
      <c r="J365" s="95"/>
    </row>
    <row r="366" spans="5:10" ht="12.75">
      <c r="E366" s="102"/>
      <c r="F366" s="6"/>
      <c r="J366" s="95"/>
    </row>
    <row r="367" spans="5:10" ht="12.75">
      <c r="E367" s="102"/>
      <c r="F367" s="6"/>
      <c r="J367" s="95"/>
    </row>
    <row r="368" spans="5:10" ht="12.75">
      <c r="E368" s="102"/>
      <c r="F368" s="6"/>
      <c r="J368" s="95"/>
    </row>
    <row r="369" spans="5:10" ht="12.75">
      <c r="E369" s="102"/>
      <c r="F369" s="6"/>
      <c r="J369" s="95"/>
    </row>
    <row r="370" spans="5:10" ht="12.75">
      <c r="E370" s="102"/>
      <c r="F370" s="6"/>
      <c r="J370" s="95"/>
    </row>
    <row r="371" spans="5:10" ht="12.75">
      <c r="E371" s="102"/>
      <c r="F371" s="6"/>
      <c r="J371" s="95"/>
    </row>
    <row r="372" spans="5:10" ht="12.75">
      <c r="E372" s="102"/>
      <c r="F372" s="6"/>
      <c r="J372" s="95"/>
    </row>
    <row r="373" spans="5:10" ht="12.75">
      <c r="E373" s="102"/>
      <c r="F373" s="6"/>
      <c r="J373" s="95"/>
    </row>
    <row r="374" spans="5:10" ht="12.75">
      <c r="E374" s="102"/>
      <c r="F374" s="6"/>
      <c r="J374" s="95"/>
    </row>
    <row r="375" spans="5:10" ht="12.75">
      <c r="E375" s="102"/>
      <c r="F375" s="6"/>
      <c r="J375" s="95"/>
    </row>
    <row r="376" spans="5:10" ht="12.75">
      <c r="E376" s="102"/>
      <c r="F376" s="6"/>
      <c r="J376" s="95"/>
    </row>
    <row r="377" spans="5:10" ht="12.75">
      <c r="E377" s="102"/>
      <c r="F377" s="6"/>
      <c r="J377" s="95"/>
    </row>
    <row r="378" spans="5:10" ht="12.75">
      <c r="E378" s="102"/>
      <c r="F378" s="6"/>
      <c r="J378" s="95"/>
    </row>
    <row r="379" spans="5:10" ht="12.75">
      <c r="E379" s="102"/>
      <c r="F379" s="6"/>
      <c r="J379" s="95"/>
    </row>
    <row r="380" spans="5:10" ht="12.75">
      <c r="E380" s="102"/>
      <c r="F380" s="6"/>
      <c r="J380" s="95"/>
    </row>
    <row r="381" spans="5:10" ht="12.75">
      <c r="E381" s="102"/>
      <c r="F381" s="6"/>
      <c r="J381" s="95"/>
    </row>
    <row r="382" spans="5:10" ht="12.75">
      <c r="E382" s="102"/>
      <c r="F382" s="6"/>
      <c r="J382" s="95"/>
    </row>
    <row r="383" spans="5:10" ht="12.75">
      <c r="E383" s="102"/>
      <c r="F383" s="6"/>
      <c r="J383" s="95"/>
    </row>
    <row r="384" spans="5:10" ht="12.75">
      <c r="E384" s="102"/>
      <c r="F384" s="6"/>
      <c r="J384" s="95"/>
    </row>
    <row r="385" spans="5:10" ht="12.75">
      <c r="E385" s="102"/>
      <c r="F385" s="6"/>
      <c r="J385" s="95"/>
    </row>
    <row r="386" spans="5:10" ht="12.75">
      <c r="E386" s="102"/>
      <c r="F386" s="6"/>
      <c r="J386" s="95"/>
    </row>
    <row r="387" spans="5:10" ht="12.75">
      <c r="E387" s="102"/>
      <c r="F387" s="6"/>
      <c r="J387" s="95"/>
    </row>
    <row r="388" spans="5:10" ht="12.75">
      <c r="E388" s="102"/>
      <c r="F388" s="6"/>
      <c r="J388" s="95"/>
    </row>
    <row r="389" spans="5:10" ht="12.75">
      <c r="E389" s="102"/>
      <c r="F389" s="6"/>
      <c r="J389" s="95"/>
    </row>
    <row r="390" spans="5:10" ht="12.75">
      <c r="E390" s="102"/>
      <c r="F390" s="6"/>
      <c r="J390" s="95"/>
    </row>
    <row r="391" spans="5:10" ht="12.75">
      <c r="E391" s="102"/>
      <c r="F391" s="6"/>
      <c r="J391" s="95"/>
    </row>
    <row r="392" spans="5:10" ht="12.75">
      <c r="E392" s="102"/>
      <c r="F392" s="6"/>
      <c r="J392" s="95"/>
    </row>
    <row r="393" spans="5:10" ht="12.75">
      <c r="E393" s="102"/>
      <c r="F393" s="6"/>
      <c r="J393" s="95"/>
    </row>
    <row r="394" spans="5:10" ht="12.75">
      <c r="E394" s="102"/>
      <c r="F394" s="6"/>
      <c r="J394" s="95"/>
    </row>
    <row r="395" spans="5:10" ht="12.75">
      <c r="E395" s="102"/>
      <c r="F395" s="6"/>
      <c r="J395" s="95"/>
    </row>
    <row r="396" spans="5:10" ht="12.75">
      <c r="E396" s="102"/>
      <c r="F396" s="6"/>
      <c r="J396" s="95"/>
    </row>
    <row r="397" spans="5:10" ht="12.75">
      <c r="E397" s="102"/>
      <c r="F397" s="6"/>
      <c r="J397" s="95"/>
    </row>
    <row r="398" spans="5:10" ht="12.75">
      <c r="E398" s="102"/>
      <c r="F398" s="6"/>
      <c r="J398" s="95"/>
    </row>
    <row r="399" spans="5:10" ht="12.75">
      <c r="E399" s="102"/>
      <c r="F399" s="6"/>
      <c r="J399" s="95"/>
    </row>
    <row r="400" spans="5:10" ht="12.75">
      <c r="E400" s="102"/>
      <c r="F400" s="6"/>
      <c r="J400" s="95"/>
    </row>
    <row r="401" spans="5:10" ht="12.75">
      <c r="E401" s="102"/>
      <c r="F401" s="6"/>
      <c r="J401" s="95"/>
    </row>
    <row r="402" spans="5:10" ht="12.75">
      <c r="E402" s="102"/>
      <c r="F402" s="6"/>
      <c r="J402" s="95"/>
    </row>
    <row r="403" spans="5:10" ht="12.75">
      <c r="E403" s="102"/>
      <c r="F403" s="6"/>
      <c r="J403" s="95"/>
    </row>
    <row r="404" spans="5:10" ht="12.75">
      <c r="E404" s="102"/>
      <c r="F404" s="6"/>
      <c r="J404" s="95"/>
    </row>
    <row r="405" spans="5:10" ht="12.75">
      <c r="E405" s="102"/>
      <c r="F405" s="6"/>
      <c r="J405" s="95"/>
    </row>
    <row r="406" spans="5:10" ht="12.75">
      <c r="E406" s="102"/>
      <c r="F406" s="6"/>
      <c r="J406" s="95"/>
    </row>
    <row r="407" spans="5:10" ht="12.75">
      <c r="E407" s="102"/>
      <c r="F407" s="6"/>
      <c r="J407" s="95"/>
    </row>
    <row r="408" spans="5:10" ht="12.75">
      <c r="E408" s="102"/>
      <c r="F408" s="6"/>
      <c r="J408" s="95"/>
    </row>
    <row r="409" spans="5:10" ht="12.75">
      <c r="E409" s="102"/>
      <c r="F409" s="6"/>
      <c r="J409" s="95"/>
    </row>
    <row r="410" spans="5:10" ht="12.75">
      <c r="E410" s="102"/>
      <c r="F410" s="6"/>
      <c r="J410" s="95"/>
    </row>
    <row r="411" spans="5:10" ht="12.75">
      <c r="E411" s="102"/>
      <c r="F411" s="6"/>
      <c r="J411" s="95"/>
    </row>
    <row r="412" spans="5:10" ht="12.75">
      <c r="E412" s="102"/>
      <c r="F412" s="6"/>
      <c r="J412" s="95"/>
    </row>
    <row r="413" spans="5:10" ht="12.75">
      <c r="E413" s="102"/>
      <c r="F413" s="6"/>
      <c r="J413" s="95"/>
    </row>
    <row r="414" spans="5:10" ht="12.75">
      <c r="E414" s="102"/>
      <c r="F414" s="6"/>
      <c r="J414" s="95"/>
    </row>
    <row r="415" spans="5:10" ht="12.75">
      <c r="E415" s="102"/>
      <c r="F415" s="6"/>
      <c r="J415" s="95"/>
    </row>
    <row r="416" spans="5:10" ht="12.75">
      <c r="E416" s="102"/>
      <c r="F416" s="6"/>
      <c r="J416" s="95"/>
    </row>
    <row r="417" spans="5:10" ht="12.75">
      <c r="E417" s="102"/>
      <c r="F417" s="6"/>
      <c r="J417" s="95"/>
    </row>
    <row r="418" spans="5:10" ht="12.75">
      <c r="E418" s="102"/>
      <c r="F418" s="6"/>
      <c r="J418" s="95"/>
    </row>
    <row r="419" spans="5:10" ht="12.75">
      <c r="E419" s="102"/>
      <c r="F419" s="6"/>
      <c r="J419" s="95"/>
    </row>
    <row r="420" spans="5:10" ht="12.75">
      <c r="E420" s="102"/>
      <c r="F420" s="6"/>
      <c r="J420" s="95"/>
    </row>
    <row r="421" spans="5:10" ht="12.75">
      <c r="E421" s="102"/>
      <c r="F421" s="6"/>
      <c r="J421" s="95"/>
    </row>
    <row r="422" spans="5:10" ht="12.75">
      <c r="E422" s="102"/>
      <c r="F422" s="6"/>
      <c r="J422" s="95"/>
    </row>
    <row r="423" spans="5:10" ht="12.75">
      <c r="E423" s="102"/>
      <c r="F423" s="6"/>
      <c r="J423" s="95"/>
    </row>
    <row r="424" spans="5:10" ht="12.75">
      <c r="E424" s="102"/>
      <c r="F424" s="6"/>
      <c r="J424" s="95"/>
    </row>
    <row r="425" spans="5:10" ht="12.75">
      <c r="E425" s="102"/>
      <c r="F425" s="6"/>
      <c r="J425" s="95"/>
    </row>
    <row r="426" spans="5:10" ht="12.75">
      <c r="E426" s="102"/>
      <c r="F426" s="6"/>
      <c r="J426" s="95"/>
    </row>
    <row r="427" spans="5:10" ht="12.75">
      <c r="E427" s="102"/>
      <c r="F427" s="6"/>
      <c r="J427" s="95"/>
    </row>
    <row r="428" spans="5:10" ht="12.75">
      <c r="E428" s="102"/>
      <c r="F428" s="6"/>
      <c r="J428" s="95"/>
    </row>
    <row r="429" spans="5:10" ht="12.75">
      <c r="E429" s="102"/>
      <c r="F429" s="6"/>
      <c r="J429" s="95"/>
    </row>
    <row r="430" spans="5:10" ht="12.75">
      <c r="E430" s="102"/>
      <c r="F430" s="6"/>
      <c r="J430" s="95"/>
    </row>
    <row r="431" spans="5:10" ht="12.75">
      <c r="E431" s="102"/>
      <c r="F431" s="6"/>
      <c r="J431" s="95"/>
    </row>
    <row r="432" spans="5:10" ht="12.75">
      <c r="E432" s="102"/>
      <c r="F432" s="6"/>
      <c r="J432" s="95"/>
    </row>
    <row r="433" spans="5:10" ht="12.75">
      <c r="E433" s="102"/>
      <c r="F433" s="6"/>
      <c r="J433" s="95"/>
    </row>
    <row r="434" spans="5:10" ht="12.75">
      <c r="E434" s="102"/>
      <c r="F434" s="6"/>
      <c r="J434" s="95"/>
    </row>
    <row r="435" spans="5:10" ht="12.75">
      <c r="E435" s="102"/>
      <c r="F435" s="6"/>
      <c r="J435" s="95"/>
    </row>
    <row r="436" spans="5:10" ht="12.75">
      <c r="E436" s="102"/>
      <c r="F436" s="6"/>
      <c r="J436" s="95"/>
    </row>
    <row r="437" spans="5:10" ht="12.75">
      <c r="E437" s="102"/>
      <c r="F437" s="6"/>
      <c r="J437" s="95"/>
    </row>
    <row r="438" spans="5:10" ht="12.75">
      <c r="E438" s="102"/>
      <c r="F438" s="6"/>
      <c r="J438" s="95"/>
    </row>
    <row r="439" spans="5:10" ht="12.75">
      <c r="E439" s="102"/>
      <c r="F439" s="6"/>
      <c r="J439" s="95"/>
    </row>
    <row r="440" spans="5:10" ht="12.75">
      <c r="E440" s="102"/>
      <c r="F440" s="6"/>
      <c r="J440" s="95"/>
    </row>
    <row r="441" spans="5:10" ht="12.75">
      <c r="E441" s="102"/>
      <c r="F441" s="6"/>
      <c r="J441" s="95"/>
    </row>
    <row r="442" spans="5:10" ht="12.75">
      <c r="E442" s="102"/>
      <c r="F442" s="6"/>
      <c r="J442" s="95"/>
    </row>
    <row r="443" spans="5:10" ht="12.75">
      <c r="E443" s="102"/>
      <c r="F443" s="6"/>
      <c r="J443" s="95"/>
    </row>
    <row r="444" spans="5:10" ht="12.75">
      <c r="E444" s="102"/>
      <c r="F444" s="6"/>
      <c r="J444" s="95"/>
    </row>
    <row r="445" spans="5:10" ht="12.75">
      <c r="E445" s="102"/>
      <c r="F445" s="6"/>
      <c r="J445" s="95"/>
    </row>
    <row r="446" spans="5:10" ht="12.75">
      <c r="E446" s="102"/>
      <c r="F446" s="6"/>
      <c r="J446" s="95"/>
    </row>
    <row r="447" spans="5:10" ht="12.75">
      <c r="E447" s="102"/>
      <c r="F447" s="6"/>
      <c r="J447" s="95"/>
    </row>
    <row r="448" spans="5:10" ht="12.75">
      <c r="E448" s="102"/>
      <c r="F448" s="6"/>
      <c r="J448" s="95"/>
    </row>
    <row r="449" spans="5:10" ht="12.75">
      <c r="E449" s="102"/>
      <c r="F449" s="6"/>
      <c r="J449" s="95"/>
    </row>
    <row r="450" spans="5:10" ht="12.75">
      <c r="E450" s="102"/>
      <c r="F450" s="6"/>
      <c r="J450" s="95"/>
    </row>
    <row r="451" spans="5:10" ht="12.75">
      <c r="E451" s="102"/>
      <c r="F451" s="6"/>
      <c r="J451" s="95"/>
    </row>
    <row r="452" spans="5:10" ht="12.75">
      <c r="E452" s="102"/>
      <c r="F452" s="6"/>
      <c r="J452" s="95"/>
    </row>
    <row r="453" spans="5:10" ht="12.75">
      <c r="E453" s="102"/>
      <c r="F453" s="6"/>
      <c r="J453" s="95"/>
    </row>
    <row r="454" spans="5:10" ht="12.75">
      <c r="E454" s="102"/>
      <c r="F454" s="6"/>
      <c r="J454" s="95"/>
    </row>
    <row r="455" spans="5:10" ht="12.75">
      <c r="E455" s="102"/>
      <c r="F455" s="6"/>
      <c r="J455" s="95"/>
    </row>
    <row r="456" spans="5:10" ht="12.75">
      <c r="E456" s="102"/>
      <c r="F456" s="6"/>
      <c r="J456" s="95"/>
    </row>
    <row r="457" spans="5:10" ht="12.75">
      <c r="E457" s="102"/>
      <c r="F457" s="6"/>
      <c r="J457" s="95"/>
    </row>
    <row r="458" spans="5:10" ht="12.75">
      <c r="E458" s="102"/>
      <c r="F458" s="6"/>
      <c r="J458" s="95"/>
    </row>
    <row r="459" spans="5:10" ht="12.75">
      <c r="E459" s="102"/>
      <c r="F459" s="6"/>
      <c r="J459" s="95"/>
    </row>
    <row r="460" spans="5:10" ht="12.75">
      <c r="E460" s="102"/>
      <c r="F460" s="6"/>
      <c r="J460" s="95"/>
    </row>
    <row r="461" spans="5:10" ht="12.75">
      <c r="E461" s="102"/>
      <c r="F461" s="6"/>
      <c r="J461" s="95"/>
    </row>
    <row r="462" spans="5:10" ht="12.75">
      <c r="E462" s="102"/>
      <c r="F462" s="6"/>
      <c r="J462" s="95"/>
    </row>
    <row r="463" spans="5:10" ht="12.75">
      <c r="E463" s="102"/>
      <c r="F463" s="6"/>
      <c r="J463" s="95"/>
    </row>
    <row r="464" spans="5:10" ht="12.75">
      <c r="E464" s="102"/>
      <c r="F464" s="6"/>
      <c r="J464" s="95"/>
    </row>
    <row r="465" spans="5:10" ht="12.75">
      <c r="E465" s="102"/>
      <c r="F465" s="6"/>
      <c r="J465" s="95"/>
    </row>
    <row r="466" spans="5:10" ht="12.75">
      <c r="E466" s="102"/>
      <c r="F466" s="6"/>
      <c r="J466" s="95"/>
    </row>
    <row r="467" spans="5:10" ht="12.75">
      <c r="E467" s="102"/>
      <c r="F467" s="6"/>
      <c r="J467" s="95"/>
    </row>
    <row r="468" spans="5:10" ht="12.75">
      <c r="E468" s="102"/>
      <c r="F468" s="6"/>
      <c r="J468" s="95"/>
    </row>
    <row r="469" spans="5:10" ht="12.75">
      <c r="E469" s="102"/>
      <c r="F469" s="6"/>
      <c r="J469" s="95"/>
    </row>
    <row r="470" spans="5:10" ht="12.75">
      <c r="E470" s="102"/>
      <c r="F470" s="6"/>
      <c r="J470" s="95"/>
    </row>
    <row r="471" spans="5:10" ht="12.75">
      <c r="E471" s="102"/>
      <c r="F471" s="6"/>
      <c r="J471" s="95"/>
    </row>
    <row r="472" spans="5:10" ht="12.75">
      <c r="E472" s="102"/>
      <c r="F472" s="6"/>
      <c r="J472" s="95"/>
    </row>
    <row r="473" spans="5:10" ht="12.75">
      <c r="E473" s="102"/>
      <c r="F473" s="6"/>
      <c r="J473" s="95"/>
    </row>
    <row r="474" spans="5:10" ht="12.75">
      <c r="E474" s="102"/>
      <c r="F474" s="6"/>
      <c r="J474" s="95"/>
    </row>
    <row r="475" spans="5:10" ht="12.75">
      <c r="E475" s="102"/>
      <c r="F475" s="6"/>
      <c r="J475" s="95"/>
    </row>
    <row r="476" spans="5:10" ht="12.75">
      <c r="E476" s="102"/>
      <c r="F476" s="6"/>
      <c r="J476" s="95"/>
    </row>
    <row r="477" spans="5:10" ht="12.75">
      <c r="E477" s="102"/>
      <c r="F477" s="6"/>
      <c r="J477" s="95"/>
    </row>
    <row r="478" spans="5:10" ht="12.75">
      <c r="E478" s="102"/>
      <c r="F478" s="6"/>
      <c r="J478" s="95"/>
    </row>
    <row r="479" spans="5:10" ht="12.75">
      <c r="E479" s="102"/>
      <c r="F479" s="6"/>
      <c r="J479" s="95"/>
    </row>
    <row r="480" spans="5:10" ht="12.75">
      <c r="E480" s="102"/>
      <c r="F480" s="6"/>
      <c r="J480" s="95"/>
    </row>
    <row r="481" spans="5:10" ht="12.75">
      <c r="E481" s="102"/>
      <c r="F481" s="6"/>
      <c r="J481" s="95"/>
    </row>
    <row r="482" spans="5:10" ht="12.75">
      <c r="E482" s="102"/>
      <c r="F482" s="6"/>
      <c r="J482" s="95"/>
    </row>
    <row r="483" spans="5:10" ht="12.75">
      <c r="E483" s="102"/>
      <c r="F483" s="6"/>
      <c r="J483" s="95"/>
    </row>
    <row r="484" spans="5:10" ht="12.75">
      <c r="E484" s="102"/>
      <c r="F484" s="6"/>
      <c r="J484" s="95"/>
    </row>
    <row r="485" spans="5:10" ht="12.75">
      <c r="E485" s="102"/>
      <c r="F485" s="6"/>
      <c r="J485" s="95"/>
    </row>
    <row r="486" spans="5:10" ht="12.75">
      <c r="E486" s="102"/>
      <c r="F486" s="6"/>
      <c r="J486" s="95"/>
    </row>
    <row r="487" spans="5:10" ht="12.75">
      <c r="E487" s="102"/>
      <c r="F487" s="6"/>
      <c r="J487" s="95"/>
    </row>
    <row r="488" spans="5:10" ht="12.75">
      <c r="E488" s="102"/>
      <c r="F488" s="6"/>
      <c r="J488" s="95"/>
    </row>
    <row r="489" spans="5:10" ht="12.75">
      <c r="E489" s="102"/>
      <c r="F489" s="6"/>
      <c r="J489" s="95"/>
    </row>
    <row r="490" spans="5:10" ht="12.75">
      <c r="E490" s="102"/>
      <c r="F490" s="6"/>
      <c r="J490" s="95"/>
    </row>
    <row r="491" spans="5:10" ht="12.75">
      <c r="E491" s="102"/>
      <c r="F491" s="6"/>
      <c r="J491" s="95"/>
    </row>
    <row r="492" spans="5:10" ht="12.75">
      <c r="E492" s="102"/>
      <c r="F492" s="6"/>
      <c r="J492" s="95"/>
    </row>
    <row r="493" spans="5:10" ht="12.75">
      <c r="E493" s="102"/>
      <c r="F493" s="6"/>
      <c r="J493" s="95"/>
    </row>
    <row r="494" spans="5:10" ht="12.75">
      <c r="E494" s="102"/>
      <c r="F494" s="6"/>
      <c r="J494" s="95"/>
    </row>
    <row r="495" spans="5:10" ht="12.75">
      <c r="E495" s="102"/>
      <c r="F495" s="6"/>
      <c r="J495" s="95"/>
    </row>
    <row r="496" spans="5:10" ht="12.75">
      <c r="E496" s="102"/>
      <c r="F496" s="6"/>
      <c r="J496" s="95"/>
    </row>
    <row r="497" spans="5:10" ht="12.75">
      <c r="E497" s="102"/>
      <c r="F497" s="6"/>
      <c r="J497" s="95"/>
    </row>
    <row r="498" spans="5:10" ht="12.75">
      <c r="E498" s="102"/>
      <c r="F498" s="6"/>
      <c r="J498" s="95"/>
    </row>
    <row r="499" spans="5:10" ht="12.75">
      <c r="E499" s="102"/>
      <c r="F499" s="6"/>
      <c r="J499" s="95"/>
    </row>
    <row r="500" spans="5:10" ht="12.75">
      <c r="E500" s="102"/>
      <c r="F500" s="6"/>
      <c r="J500" s="95"/>
    </row>
    <row r="501" spans="5:10" ht="12.75">
      <c r="E501" s="102"/>
      <c r="F501" s="6"/>
      <c r="J501" s="95"/>
    </row>
    <row r="502" spans="5:10" ht="12.75">
      <c r="E502" s="102"/>
      <c r="F502" s="6"/>
      <c r="J502" s="95"/>
    </row>
    <row r="503" spans="5:10" ht="12.75">
      <c r="E503" s="102"/>
      <c r="F503" s="6"/>
      <c r="J503" s="95"/>
    </row>
    <row r="504" spans="5:10" ht="12.75">
      <c r="E504" s="102"/>
      <c r="F504" s="6"/>
      <c r="J504" s="95"/>
    </row>
    <row r="505" spans="5:10" ht="12.75">
      <c r="E505" s="102"/>
      <c r="F505" s="6"/>
      <c r="J505" s="95"/>
    </row>
    <row r="506" spans="5:10" ht="12.75">
      <c r="E506" s="102"/>
      <c r="F506" s="6"/>
      <c r="J506" s="95"/>
    </row>
    <row r="507" spans="5:10" ht="12.75">
      <c r="E507" s="102"/>
      <c r="F507" s="6"/>
      <c r="J507" s="95"/>
    </row>
    <row r="508" spans="5:10" ht="12.75">
      <c r="E508" s="102"/>
      <c r="F508" s="6"/>
      <c r="J508" s="95"/>
    </row>
    <row r="509" spans="5:10" ht="12.75">
      <c r="E509" s="102"/>
      <c r="F509" s="6"/>
      <c r="J509" s="95"/>
    </row>
    <row r="510" spans="5:10" ht="12.75">
      <c r="E510" s="102"/>
      <c r="F510" s="6"/>
      <c r="J510" s="95"/>
    </row>
    <row r="511" spans="5:10" ht="12.75">
      <c r="E511" s="102"/>
      <c r="F511" s="6"/>
      <c r="J511" s="95"/>
    </row>
    <row r="512" spans="5:10" ht="12.75">
      <c r="E512" s="102"/>
      <c r="F512" s="6"/>
      <c r="J512" s="95"/>
    </row>
    <row r="513" spans="5:10" ht="12.75">
      <c r="E513" s="102"/>
      <c r="F513" s="6"/>
      <c r="J513" s="95"/>
    </row>
    <row r="514" spans="5:10" ht="12.75">
      <c r="E514" s="102"/>
      <c r="F514" s="6"/>
      <c r="J514" s="95"/>
    </row>
    <row r="515" spans="5:10" ht="12.75">
      <c r="E515" s="102"/>
      <c r="F515" s="6"/>
      <c r="J515" s="95"/>
    </row>
    <row r="516" spans="5:10" ht="12.75">
      <c r="E516" s="102"/>
      <c r="F516" s="6"/>
      <c r="J516" s="95"/>
    </row>
    <row r="517" spans="5:10" ht="12.75">
      <c r="E517" s="102"/>
      <c r="F517" s="6"/>
      <c r="J517" s="95"/>
    </row>
    <row r="518" spans="5:10" ht="12.75">
      <c r="E518" s="102"/>
      <c r="F518" s="6"/>
      <c r="J518" s="95"/>
    </row>
    <row r="519" spans="5:10" ht="12.75">
      <c r="E519" s="102"/>
      <c r="F519" s="6"/>
      <c r="J519" s="95"/>
    </row>
    <row r="520" spans="5:10" ht="12.75">
      <c r="E520" s="102"/>
      <c r="F520" s="6"/>
      <c r="J520" s="95"/>
    </row>
    <row r="521" spans="5:10" ht="12.75">
      <c r="E521" s="102"/>
      <c r="F521" s="6"/>
      <c r="J521" s="95"/>
    </row>
    <row r="522" spans="5:10" ht="12.75">
      <c r="E522" s="102"/>
      <c r="F522" s="6"/>
      <c r="J522" s="95"/>
    </row>
    <row r="523" spans="5:10" ht="12.75">
      <c r="E523" s="102"/>
      <c r="F523" s="6"/>
      <c r="J523" s="95"/>
    </row>
    <row r="524" spans="5:10" ht="12.75">
      <c r="E524" s="102"/>
      <c r="F524" s="6"/>
      <c r="J524" s="95"/>
    </row>
    <row r="525" spans="5:10" ht="12.75">
      <c r="E525" s="102"/>
      <c r="F525" s="6"/>
      <c r="J525" s="95"/>
    </row>
    <row r="526" spans="5:10" ht="12.75">
      <c r="E526" s="102"/>
      <c r="F526" s="6"/>
      <c r="J526" s="95"/>
    </row>
    <row r="527" spans="5:10" ht="12.75">
      <c r="E527" s="102"/>
      <c r="F527" s="6"/>
      <c r="J527" s="95"/>
    </row>
    <row r="528" spans="5:10" ht="12.75">
      <c r="E528" s="102"/>
      <c r="F528" s="6"/>
      <c r="J528" s="95"/>
    </row>
    <row r="529" spans="5:10" ht="12.75">
      <c r="E529" s="102"/>
      <c r="F529" s="6"/>
      <c r="J529" s="95"/>
    </row>
    <row r="530" spans="5:10" ht="12.75">
      <c r="E530" s="102"/>
      <c r="F530" s="6"/>
      <c r="J530" s="95"/>
    </row>
    <row r="531" spans="5:10" ht="12.75">
      <c r="E531" s="102"/>
      <c r="F531" s="6"/>
      <c r="J531" s="95"/>
    </row>
    <row r="532" spans="5:10" ht="12.75">
      <c r="E532" s="102"/>
      <c r="F532" s="6"/>
      <c r="J532" s="95"/>
    </row>
    <row r="533" spans="5:10" ht="12.75">
      <c r="E533" s="102"/>
      <c r="F533" s="6"/>
      <c r="J533" s="95"/>
    </row>
    <row r="534" spans="5:10" ht="12.75">
      <c r="E534" s="102"/>
      <c r="F534" s="6"/>
      <c r="J534" s="95"/>
    </row>
    <row r="535" spans="5:10" ht="12.75">
      <c r="E535" s="102"/>
      <c r="F535" s="6"/>
      <c r="J535" s="95"/>
    </row>
    <row r="536" spans="5:10" ht="12.75">
      <c r="E536" s="102"/>
      <c r="F536" s="6"/>
      <c r="J536" s="95"/>
    </row>
    <row r="537" spans="5:10" ht="12.75">
      <c r="E537" s="102"/>
      <c r="F537" s="6"/>
      <c r="J537" s="95"/>
    </row>
    <row r="538" spans="5:10" ht="12.75">
      <c r="E538" s="102"/>
      <c r="F538" s="6"/>
      <c r="J538" s="95"/>
    </row>
    <row r="539" spans="5:10" ht="12.75">
      <c r="E539" s="102"/>
      <c r="F539" s="6"/>
      <c r="J539" s="95"/>
    </row>
    <row r="540" spans="5:10" ht="12.75">
      <c r="E540" s="102"/>
      <c r="F540" s="6"/>
      <c r="J540" s="95"/>
    </row>
    <row r="541" spans="5:10" ht="12.75">
      <c r="E541" s="102"/>
      <c r="F541" s="6"/>
      <c r="J541" s="95"/>
    </row>
    <row r="542" spans="5:10" ht="12.75">
      <c r="E542" s="102"/>
      <c r="F542" s="6"/>
      <c r="J542" s="95"/>
    </row>
    <row r="543" spans="5:10" ht="12.75">
      <c r="E543" s="102"/>
      <c r="F543" s="6"/>
      <c r="J543" s="95"/>
    </row>
    <row r="544" spans="5:10" ht="12.75">
      <c r="E544" s="102"/>
      <c r="F544" s="6"/>
      <c r="J544" s="95"/>
    </row>
    <row r="545" spans="5:10" ht="12.75">
      <c r="E545" s="102"/>
      <c r="F545" s="6"/>
      <c r="J545" s="95"/>
    </row>
    <row r="546" spans="5:10" ht="12.75">
      <c r="E546" s="102"/>
      <c r="F546" s="6"/>
      <c r="J546" s="95"/>
    </row>
    <row r="547" spans="5:10" ht="12.75">
      <c r="E547" s="102"/>
      <c r="F547" s="6"/>
      <c r="J547" s="95"/>
    </row>
    <row r="548" spans="5:10" ht="12.75">
      <c r="E548" s="102"/>
      <c r="F548" s="6"/>
      <c r="J548" s="95"/>
    </row>
    <row r="549" spans="5:10" ht="12.75">
      <c r="E549" s="102"/>
      <c r="F549" s="6"/>
      <c r="J549" s="95"/>
    </row>
    <row r="550" spans="5:10" ht="12.75">
      <c r="E550" s="102"/>
      <c r="F550" s="6"/>
      <c r="J550" s="95"/>
    </row>
    <row r="551" spans="5:10" ht="12.75">
      <c r="E551" s="102"/>
      <c r="F551" s="6"/>
      <c r="J551" s="95"/>
    </row>
    <row r="552" spans="5:10" ht="12.75">
      <c r="E552" s="102"/>
      <c r="F552" s="6"/>
      <c r="J552" s="95"/>
    </row>
    <row r="553" spans="5:10" ht="12.75">
      <c r="E553" s="102"/>
      <c r="F553" s="6"/>
      <c r="J553" s="95"/>
    </row>
    <row r="554" spans="5:10" ht="12.75">
      <c r="E554" s="102"/>
      <c r="F554" s="6"/>
      <c r="J554" s="95"/>
    </row>
    <row r="555" spans="5:10" ht="12.75">
      <c r="E555" s="102"/>
      <c r="F555" s="6"/>
      <c r="J555" s="95"/>
    </row>
    <row r="556" spans="5:10" ht="12.75">
      <c r="E556" s="102"/>
      <c r="F556" s="6"/>
      <c r="J556" s="95"/>
    </row>
    <row r="557" spans="5:10" ht="12.75">
      <c r="E557" s="102"/>
      <c r="F557" s="6"/>
      <c r="J557" s="95"/>
    </row>
    <row r="558" spans="5:10" ht="12.75">
      <c r="E558" s="102"/>
      <c r="F558" s="6"/>
      <c r="J558" s="95"/>
    </row>
    <row r="559" spans="5:10" ht="12.75">
      <c r="E559" s="102"/>
      <c r="F559" s="6"/>
      <c r="J559" s="95"/>
    </row>
    <row r="560" spans="5:10" ht="12.75">
      <c r="E560" s="102"/>
      <c r="F560" s="6"/>
      <c r="J560" s="95"/>
    </row>
    <row r="561" spans="5:10" ht="12.75">
      <c r="E561" s="102"/>
      <c r="F561" s="6"/>
      <c r="J561" s="95"/>
    </row>
    <row r="562" spans="5:10" ht="12.75">
      <c r="E562" s="102"/>
      <c r="F562" s="6"/>
      <c r="J562" s="95"/>
    </row>
    <row r="563" spans="5:10" ht="12.75">
      <c r="E563" s="102"/>
      <c r="F563" s="6"/>
      <c r="J563" s="95"/>
    </row>
    <row r="564" spans="5:10" ht="12.75">
      <c r="E564" s="102"/>
      <c r="F564" s="6"/>
      <c r="J564" s="95"/>
    </row>
    <row r="565" spans="5:10" ht="12.75">
      <c r="E565" s="102"/>
      <c r="F565" s="6"/>
      <c r="J565" s="95"/>
    </row>
    <row r="566" spans="5:10" ht="12.75">
      <c r="E566" s="102"/>
      <c r="F566" s="6"/>
      <c r="J566" s="95"/>
    </row>
    <row r="567" spans="5:10" ht="12.75">
      <c r="E567" s="102"/>
      <c r="F567" s="6"/>
      <c r="J567" s="95"/>
    </row>
    <row r="568" spans="5:10" ht="12.75">
      <c r="E568" s="102"/>
      <c r="F568" s="6"/>
      <c r="J568" s="95"/>
    </row>
    <row r="569" spans="5:10" ht="12.75">
      <c r="E569" s="102"/>
      <c r="F569" s="6"/>
      <c r="J569" s="95"/>
    </row>
    <row r="570" spans="5:10" ht="12.75">
      <c r="E570" s="102"/>
      <c r="F570" s="6"/>
      <c r="J570" s="95"/>
    </row>
    <row r="571" spans="5:10" ht="12.75">
      <c r="E571" s="102"/>
      <c r="F571" s="6"/>
      <c r="J571" s="95"/>
    </row>
    <row r="572" spans="5:10" ht="12.75">
      <c r="E572" s="102"/>
      <c r="F572" s="6"/>
      <c r="J572" s="95"/>
    </row>
    <row r="573" spans="5:10" ht="12.75">
      <c r="E573" s="102"/>
      <c r="F573" s="6"/>
      <c r="J573" s="95"/>
    </row>
    <row r="574" spans="5:10" ht="12.75">
      <c r="E574" s="102"/>
      <c r="F574" s="6"/>
      <c r="J574" s="95"/>
    </row>
    <row r="575" spans="5:10" ht="12.75">
      <c r="E575" s="102"/>
      <c r="F575" s="6"/>
      <c r="J575" s="95"/>
    </row>
    <row r="576" spans="5:10" ht="12.75">
      <c r="E576" s="102"/>
      <c r="F576" s="6"/>
      <c r="J576" s="95"/>
    </row>
    <row r="577" spans="5:10" ht="12.75">
      <c r="E577" s="102"/>
      <c r="F577" s="6"/>
      <c r="J577" s="95"/>
    </row>
    <row r="578" spans="5:10" ht="12.75">
      <c r="E578" s="102"/>
      <c r="F578" s="6"/>
      <c r="J578" s="95"/>
    </row>
    <row r="579" spans="5:10" ht="12.75">
      <c r="E579" s="102"/>
      <c r="F579" s="6"/>
      <c r="J579" s="95"/>
    </row>
    <row r="580" spans="5:10" ht="12.75">
      <c r="E580" s="102"/>
      <c r="F580" s="6"/>
      <c r="J580" s="95"/>
    </row>
    <row r="581" spans="5:10" ht="12.75">
      <c r="E581" s="102"/>
      <c r="F581" s="6"/>
      <c r="J581" s="95"/>
    </row>
    <row r="582" spans="5:10" ht="12.75">
      <c r="E582" s="102"/>
      <c r="F582" s="6"/>
      <c r="J582" s="95"/>
    </row>
    <row r="583" spans="5:10" ht="12.75">
      <c r="E583" s="102"/>
      <c r="F583" s="6"/>
      <c r="J583" s="95"/>
    </row>
    <row r="584" spans="5:10" ht="12.75">
      <c r="E584" s="102"/>
      <c r="F584" s="6"/>
      <c r="J584" s="95"/>
    </row>
    <row r="585" spans="5:10" ht="12.75">
      <c r="E585" s="102"/>
      <c r="F585" s="6"/>
      <c r="J585" s="95"/>
    </row>
    <row r="586" spans="5:10" ht="12.75">
      <c r="E586" s="102"/>
      <c r="F586" s="6"/>
      <c r="J586" s="95"/>
    </row>
  </sheetData>
  <sheetProtection/>
  <mergeCells count="2">
    <mergeCell ref="A11:A12"/>
    <mergeCell ref="C11:C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preda laura</dc:creator>
  <cp:keywords/>
  <dc:description/>
  <cp:lastModifiedBy>Alin</cp:lastModifiedBy>
  <dcterms:created xsi:type="dcterms:W3CDTF">1996-10-14T23:33:28Z</dcterms:created>
  <dcterms:modified xsi:type="dcterms:W3CDTF">2023-02-05T17:36:48Z</dcterms:modified>
  <cp:category/>
  <cp:version/>
  <cp:contentType/>
  <cp:contentStatus/>
</cp:coreProperties>
</file>